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850" activeTab="3"/>
  </bookViews>
  <sheets>
    <sheet name="Оглавление" sheetId="1" r:id="rId1"/>
    <sheet name="АВВ" sheetId="2" r:id="rId2"/>
    <sheet name="LEGRAND" sheetId="3" r:id="rId3"/>
    <sheet name="Кабель Провод" sheetId="4" r:id="rId4"/>
    <sheet name="TechnoLux" sheetId="5" r:id="rId5"/>
    <sheet name="Световые Технологии" sheetId="6" r:id="rId6"/>
  </sheets>
  <definedNames/>
  <calcPr fullCalcOnLoad="1"/>
</workbook>
</file>

<file path=xl/sharedStrings.xml><?xml version="1.0" encoding="utf-8"?>
<sst xmlns="http://schemas.openxmlformats.org/spreadsheetml/2006/main" count="1053" uniqueCount="766">
  <si>
    <t>Сечение</t>
  </si>
  <si>
    <t>Розн.</t>
  </si>
  <si>
    <t>1х1,5</t>
  </si>
  <si>
    <t>2х1,5</t>
  </si>
  <si>
    <t>1х2,5</t>
  </si>
  <si>
    <t>2х2,5</t>
  </si>
  <si>
    <t>1х4</t>
  </si>
  <si>
    <t>3х1,5</t>
  </si>
  <si>
    <t>1х6</t>
  </si>
  <si>
    <t>3х2,5</t>
  </si>
  <si>
    <t>1х10</t>
  </si>
  <si>
    <t>3х4</t>
  </si>
  <si>
    <t>1х16</t>
  </si>
  <si>
    <t>3х6</t>
  </si>
  <si>
    <t>1х25</t>
  </si>
  <si>
    <t>3х10</t>
  </si>
  <si>
    <t>1х35</t>
  </si>
  <si>
    <t>4х1,5</t>
  </si>
  <si>
    <t>1х50</t>
  </si>
  <si>
    <t>4х2,5</t>
  </si>
  <si>
    <t>1х70</t>
  </si>
  <si>
    <t>4х4</t>
  </si>
  <si>
    <t>1х95</t>
  </si>
  <si>
    <t>4х6</t>
  </si>
  <si>
    <t>1х120</t>
  </si>
  <si>
    <t>4х10</t>
  </si>
  <si>
    <t>1х150</t>
  </si>
  <si>
    <t>4х16</t>
  </si>
  <si>
    <t>1х185</t>
  </si>
  <si>
    <t>4х25</t>
  </si>
  <si>
    <t>1х240</t>
  </si>
  <si>
    <t>4х35</t>
  </si>
  <si>
    <t>1х300</t>
  </si>
  <si>
    <t>5х1,5</t>
  </si>
  <si>
    <t>1х400</t>
  </si>
  <si>
    <t>5х2,5</t>
  </si>
  <si>
    <t>1х500</t>
  </si>
  <si>
    <t>5х4</t>
  </si>
  <si>
    <t>5х6</t>
  </si>
  <si>
    <t>5х10</t>
  </si>
  <si>
    <t>2х4</t>
  </si>
  <si>
    <t>5х16</t>
  </si>
  <si>
    <t>2х6</t>
  </si>
  <si>
    <t>5х25</t>
  </si>
  <si>
    <t>2х10</t>
  </si>
  <si>
    <t>5х35</t>
  </si>
  <si>
    <t>2х25</t>
  </si>
  <si>
    <t>2х35</t>
  </si>
  <si>
    <t>3х16</t>
  </si>
  <si>
    <t>3х25</t>
  </si>
  <si>
    <t>3х35</t>
  </si>
  <si>
    <t>3х50</t>
  </si>
  <si>
    <t>3х2,5+1х1,5</t>
  </si>
  <si>
    <t>3х4+1х2,5</t>
  </si>
  <si>
    <t>3х6+1х4</t>
  </si>
  <si>
    <t>3х10+1х6</t>
  </si>
  <si>
    <t>ВВГп</t>
  </si>
  <si>
    <t>3х16+1х10</t>
  </si>
  <si>
    <t>3х25+1х16</t>
  </si>
  <si>
    <t>3х35+1х16</t>
  </si>
  <si>
    <t>3х50+1х25</t>
  </si>
  <si>
    <t>3х70+1х35</t>
  </si>
  <si>
    <t>3х95+1х50</t>
  </si>
  <si>
    <t>3х120+1х70</t>
  </si>
  <si>
    <t>3х150+1х70</t>
  </si>
  <si>
    <t>2х16</t>
  </si>
  <si>
    <t>3х185+1х95</t>
  </si>
  <si>
    <t>3х240+1х120</t>
  </si>
  <si>
    <t>4х50</t>
  </si>
  <si>
    <t>4х70</t>
  </si>
  <si>
    <t>4х95</t>
  </si>
  <si>
    <t>4х120</t>
  </si>
  <si>
    <t>4х150</t>
  </si>
  <si>
    <t>4х185</t>
  </si>
  <si>
    <t>4х240</t>
  </si>
  <si>
    <t>5х50</t>
  </si>
  <si>
    <t>5х70</t>
  </si>
  <si>
    <t>5х95</t>
  </si>
  <si>
    <t>5х120</t>
  </si>
  <si>
    <t>5х150</t>
  </si>
  <si>
    <t>5х185</t>
  </si>
  <si>
    <t>5х240</t>
  </si>
  <si>
    <t xml:space="preserve"> 1х10</t>
  </si>
  <si>
    <t xml:space="preserve"> 1х16</t>
  </si>
  <si>
    <t xml:space="preserve"> 1х25</t>
  </si>
  <si>
    <t xml:space="preserve"> 1х35</t>
  </si>
  <si>
    <t xml:space="preserve"> 1х50</t>
  </si>
  <si>
    <t xml:space="preserve"> 1х70</t>
  </si>
  <si>
    <t xml:space="preserve"> 1х95</t>
  </si>
  <si>
    <t xml:space="preserve"> 1х120</t>
  </si>
  <si>
    <t xml:space="preserve"> 1х150</t>
  </si>
  <si>
    <t xml:space="preserve"> 1х185</t>
  </si>
  <si>
    <t xml:space="preserve"> 1х240</t>
  </si>
  <si>
    <t xml:space="preserve"> 2х0,75</t>
  </si>
  <si>
    <t xml:space="preserve"> 2х1</t>
  </si>
  <si>
    <t xml:space="preserve"> 2х1,5</t>
  </si>
  <si>
    <t xml:space="preserve"> 2х2,5</t>
  </si>
  <si>
    <t xml:space="preserve"> 2х4</t>
  </si>
  <si>
    <t xml:space="preserve"> 2х6</t>
  </si>
  <si>
    <t xml:space="preserve"> 3х0,75</t>
  </si>
  <si>
    <t xml:space="preserve"> 3х1</t>
  </si>
  <si>
    <t xml:space="preserve"> 3х1,5</t>
  </si>
  <si>
    <t xml:space="preserve"> 3х2,5</t>
  </si>
  <si>
    <t xml:space="preserve"> 3х4</t>
  </si>
  <si>
    <t xml:space="preserve"> 3х6</t>
  </si>
  <si>
    <t xml:space="preserve"> 3х10</t>
  </si>
  <si>
    <t xml:space="preserve"> 3х0,75+1х0,75</t>
  </si>
  <si>
    <t xml:space="preserve"> 3х1,5+1х1,5</t>
  </si>
  <si>
    <t xml:space="preserve"> 3х2,5+1х1,5</t>
  </si>
  <si>
    <t xml:space="preserve"> 3х4+1х2,5</t>
  </si>
  <si>
    <t xml:space="preserve"> 3х6+1х4</t>
  </si>
  <si>
    <t xml:space="preserve"> 3х10+1х6</t>
  </si>
  <si>
    <t xml:space="preserve"> 3х16+1х6</t>
  </si>
  <si>
    <t xml:space="preserve"> 3х25+1х10</t>
  </si>
  <si>
    <t xml:space="preserve"> 3х35+1х10</t>
  </si>
  <si>
    <t xml:space="preserve"> 3х50+1х16</t>
  </si>
  <si>
    <t xml:space="preserve"> 3х70+1х25</t>
  </si>
  <si>
    <t xml:space="preserve"> 3х95+1х35</t>
  </si>
  <si>
    <t xml:space="preserve"> 3х120+1х35</t>
  </si>
  <si>
    <t xml:space="preserve"> 3х150+1х50</t>
  </si>
  <si>
    <t xml:space="preserve"> 3х185+1х95</t>
  </si>
  <si>
    <t xml:space="preserve"> 4х1</t>
  </si>
  <si>
    <t xml:space="preserve"> 4х1,5</t>
  </si>
  <si>
    <t xml:space="preserve"> 4х2,5</t>
  </si>
  <si>
    <t xml:space="preserve"> 4х4</t>
  </si>
  <si>
    <t xml:space="preserve"> 4х6</t>
  </si>
  <si>
    <t xml:space="preserve"> 4х10</t>
  </si>
  <si>
    <t xml:space="preserve"> 4х16</t>
  </si>
  <si>
    <t xml:space="preserve"> 4х25</t>
  </si>
  <si>
    <t xml:space="preserve"> 4х35</t>
  </si>
  <si>
    <t xml:space="preserve"> 4х50</t>
  </si>
  <si>
    <t xml:space="preserve"> 4х70</t>
  </si>
  <si>
    <t xml:space="preserve"> 5х1</t>
  </si>
  <si>
    <t xml:space="preserve"> 5х1,5</t>
  </si>
  <si>
    <t xml:space="preserve"> 5х2,5</t>
  </si>
  <si>
    <t xml:space="preserve"> 5х4</t>
  </si>
  <si>
    <t xml:space="preserve"> 5х6</t>
  </si>
  <si>
    <t xml:space="preserve"> 5х10</t>
  </si>
  <si>
    <t xml:space="preserve"> 5х16</t>
  </si>
  <si>
    <t xml:space="preserve"> 5х25</t>
  </si>
  <si>
    <t xml:space="preserve"> 5х35</t>
  </si>
  <si>
    <t xml:space="preserve"> 5х50</t>
  </si>
  <si>
    <t xml:space="preserve"> 5х70</t>
  </si>
  <si>
    <t>ОТ16Е3Рубильник 3 р. на DIN-рейку или монт. плату 16 А</t>
  </si>
  <si>
    <t>OT25E3Рубильник 3 р. на DIN-рейку или монт. плату  25 А</t>
  </si>
  <si>
    <t>OT32E3Рубильник 3 р. на DIN-рейку или монт. плату  32 А</t>
  </si>
  <si>
    <t>OT45E3Рубильник 3 р. на DIN-рейку или монт. плату  45 А</t>
  </si>
  <si>
    <t>OT63E3Рубильник 3 р. на DIN-рейку или монт. плату  63 А</t>
  </si>
  <si>
    <t>OT80E3Рубильник 3 р. на DIN-рейку или монт. плату  80 А</t>
  </si>
  <si>
    <t>OT100E3Рубильник 3 р. на DIN-рейку или монт. плату 100 А</t>
  </si>
  <si>
    <t>OT125E3Рубильник 3 р. на DIN-рейку или монт. плату 125 А</t>
  </si>
  <si>
    <t>12040 Бокс в нишу 8М с непр. дверцей белый (12492)</t>
  </si>
  <si>
    <t>12041Бокс в нишу 12М с непр. дверцей белый (12495)</t>
  </si>
  <si>
    <t>12045 Бокс в нишу 24М с непр. дверцей белый (12496)</t>
  </si>
  <si>
    <t>12048 Бокс в нишу 36М с непр. дверцей белый (12496)</t>
  </si>
  <si>
    <t>12052 Бокс в нишу 54М с непр. дверцей белый (12501)</t>
  </si>
  <si>
    <t>12057 Бокс в нишу 8М с мат. дверцей белый (12492)</t>
  </si>
  <si>
    <t>12061 Бокс в нишу 12М с мат. дверцей белый (12495)</t>
  </si>
  <si>
    <t>12063 Бокс в нишу 24М с мат. дверцей белый (12496)</t>
  </si>
  <si>
    <t>12065 Бокс в нишу 36М с мат. дверцей белый (12496)</t>
  </si>
  <si>
    <t>12067 Бокс в нишу 54М с мат. дверцей белый (12501)</t>
  </si>
  <si>
    <t>12026 Бокс в нишу 8М с непр. дверцей серый (12492)</t>
  </si>
  <si>
    <t>12027 Бокс в нишу 12М с непр. дверцей серый (12495)</t>
  </si>
  <si>
    <t>12030 Бокс в нишу 24М с непр. дверцей серый (12496)</t>
  </si>
  <si>
    <t>12031 Бокс в нишу 36М с непр. дверцей серый (12496)</t>
  </si>
  <si>
    <t>12035 Бокс в нишу 54М с непр. дверцей серый (12501)</t>
  </si>
  <si>
    <t>12058 Бокс в нишу 8М с мат. дверцей серый (12492)</t>
  </si>
  <si>
    <t>12062 Бокс в нишу 12М с мат. дверцей серый (12495)</t>
  </si>
  <si>
    <t>12064 Бокс в нишу 24М с мат. дверцей серый (12496)</t>
  </si>
  <si>
    <t>12066 Бокс в нишу 36М с мат. дверцей серый (12496)</t>
  </si>
  <si>
    <t>12068 Бокс в нишу 54М с мат. дверцей серый (12501)</t>
  </si>
  <si>
    <t xml:space="preserve">12037 Бокс в нишу 4М с мат. гориз. дв. серый </t>
  </si>
  <si>
    <t>12038 Бокс в нишу 8М с мат. гориз. дв. серый (12492)</t>
  </si>
  <si>
    <t>12042 Бокс в нишу 12М с мат. гориз. дв. серый (12495)</t>
  </si>
  <si>
    <t>12043 Бокс в нишу 18М с мат. гориз. дв. серый (12500)</t>
  </si>
  <si>
    <t>12044 Бокс в нишу 24М с мат. гориз. дв. серый (12496)</t>
  </si>
  <si>
    <t>12046 Бокс в нишу 36М с мат. гориз. дв. серый (12496)</t>
  </si>
  <si>
    <t>12024 Бокс в нишу 4М с мат. гориз. дверцей белый</t>
  </si>
  <si>
    <t>12028 Бокс в нишу 8М с мат. гориз. дверцей белый (12492)</t>
  </si>
  <si>
    <t>12032 Бокс в нишу 12М с мат. гориз. дверцей белый (12495)</t>
  </si>
  <si>
    <t>12033 Бокс в нишу 18М с мат. гориз. дверцей белый (12500)</t>
  </si>
  <si>
    <t>12034 Бокс в нишу 24М с мат. гориз. дверцей белый (12496)</t>
  </si>
  <si>
    <t>12036 Бокс в нишу 36М с мат. гориз. дверцей белый (12496)</t>
  </si>
  <si>
    <t>12438 Бокс настенный 8М с непр. дверцей белый (12492)</t>
  </si>
  <si>
    <t>12442 Бокс настенный 12М с непр. дверцей белый (12495)</t>
  </si>
  <si>
    <t>12444 Бокс настенный 24М с непр. дверцей белый (12496)</t>
  </si>
  <si>
    <t>12446 Бокс настенный 36М с непр. дверцей белый (12496)</t>
  </si>
  <si>
    <t>12447 Бокс настенный 54М с непр. дверцей белый (12497)</t>
  </si>
  <si>
    <t>Авт.выкл.LR 1P 6А тип С</t>
  </si>
  <si>
    <t>Авт.выкл.LR 1P 10А тип С</t>
  </si>
  <si>
    <t>Авт.выкл.LR 1P 16А тип С</t>
  </si>
  <si>
    <t>Авт.выкл.LR 1P 20А тип С</t>
  </si>
  <si>
    <t>Авт.выкл.LR 1P 25А тип С</t>
  </si>
  <si>
    <t>Авт.выкл.LR 1P 32А тип С</t>
  </si>
  <si>
    <t>Авт.выкл.LR 1P 40А тип С</t>
  </si>
  <si>
    <t>Авт.выкл.LR 1P 50А тип С</t>
  </si>
  <si>
    <t>Авт.выкл.LR 1P 63А тип С</t>
  </si>
  <si>
    <t>Авт.выкл.LR 2P 10А тип С</t>
  </si>
  <si>
    <t>Авт.выкл.LR 2P 16А тип С</t>
  </si>
  <si>
    <t>Авт.выкл.LR 2P 20А тип С</t>
  </si>
  <si>
    <t>Авт.выкл.LR 2P 25А тип С</t>
  </si>
  <si>
    <t>Авт.выкл.LR 2P 32А тип С</t>
  </si>
  <si>
    <t>Авт.выкл.LR 2P 40А тип С</t>
  </si>
  <si>
    <t>Авт.выкл.LR 2P 50А тип С</t>
  </si>
  <si>
    <t>Авт.выкл.LR 2P 63А тип С</t>
  </si>
  <si>
    <t>Авт.выкл.LR 3P 6А тип С</t>
  </si>
  <si>
    <t>Авт.выкл.LR 3P 10А тип С</t>
  </si>
  <si>
    <t>Авт.выкл.LR 3P 16А тип С</t>
  </si>
  <si>
    <t>Авт.выкл.LR 3P 20А тип С</t>
  </si>
  <si>
    <t>Авт.выкл.LR 3P 25А тип С</t>
  </si>
  <si>
    <t>Авт.выкл.LR 3P 32А тип С</t>
  </si>
  <si>
    <t>Авт.выкл.LR 3P 40А тип С</t>
  </si>
  <si>
    <t>Авт.выкл.LR 3P 50А тип С</t>
  </si>
  <si>
    <t>Авт.выкл.LR 3P 63А тип С</t>
  </si>
  <si>
    <t>Выкл.Valena (сл.кость)</t>
  </si>
  <si>
    <t>Выкл.двухкл.Valena(сл.кость)</t>
  </si>
  <si>
    <t>Выкл.с подсв.Valena (сл.кость)</t>
  </si>
  <si>
    <t>Розетка Valena 2К 16А (сл.к)</t>
  </si>
  <si>
    <t>Розетка 2Р+Т нем.стд.(сл.к)</t>
  </si>
  <si>
    <t>Роз.2Р+Т нем.стд.с кр(сл.к)</t>
  </si>
  <si>
    <t>Valena-розетка TV концевая 10dB (сл.кость)</t>
  </si>
  <si>
    <t>Розетка 1хRJ11(сл.к)</t>
  </si>
  <si>
    <t>Valena-розетка 1хRJ-45 UTP 300MHz 8конт.(сл.кость)</t>
  </si>
  <si>
    <t>Рамка Valena 1пост гор.сл.к</t>
  </si>
  <si>
    <t>Рамка Valena 2поста гор.сл.к</t>
  </si>
  <si>
    <t>Рамка Valena 3поста гор.сл.к</t>
  </si>
  <si>
    <t>Рамка Valena 4поста гор.сл.к</t>
  </si>
  <si>
    <t>Valena-рамка 5 постов гориз. слоновая кость</t>
  </si>
  <si>
    <t>Выключатель Plexo двухполюсный</t>
  </si>
  <si>
    <t>Выключатель Plexo промеж.</t>
  </si>
  <si>
    <t>Выкл.Plexo промеж.двойной</t>
  </si>
  <si>
    <t>Выкл.Plexo кноп.с подсв.и этик</t>
  </si>
  <si>
    <t>Выкл.Plexo 2 кноп.</t>
  </si>
  <si>
    <t>Выкл.Plexo экстр.кнопочн.</t>
  </si>
  <si>
    <t>Выкл.Plexo экстр.кнопочн.с кл.</t>
  </si>
  <si>
    <t>Бл.авар.осв.U21 1ч/100лм л/н</t>
  </si>
  <si>
    <t>Бл.авар.осв.U21 1ч/100лм л/люм</t>
  </si>
  <si>
    <t>Выключатель Mosaic -1М</t>
  </si>
  <si>
    <t>Выключатель Mosaic -2М</t>
  </si>
  <si>
    <t>Роз.Mosaic 2M 2P+Т нем.ст.</t>
  </si>
  <si>
    <t>Роз.Mosaic 2M 2P+Т н.ст;защ.шт</t>
  </si>
  <si>
    <t>Роз.Mosaic 2M 2P+Т нем.ст.с кл</t>
  </si>
  <si>
    <t>Роз.Mosaic2М RJ45 UTP кат.6</t>
  </si>
  <si>
    <t>Роз.Mosaic1М RJ45 UTP кат.5e</t>
  </si>
  <si>
    <t>Суппорт Mosaic -2М</t>
  </si>
  <si>
    <t>Суппорт Mosaic -4М</t>
  </si>
  <si>
    <t>Суппорт Mosaic -6М</t>
  </si>
  <si>
    <t>Рамка Mosaic 2М 80х80</t>
  </si>
  <si>
    <t>Рамка Mosaic 4М 148х80</t>
  </si>
  <si>
    <t>Рамка Mosaic 6М 205х80</t>
  </si>
  <si>
    <t>Кабель-канал пл.б/пер.20х12,5</t>
  </si>
  <si>
    <t>Кабель-канал пл.с/пер.32х12,5</t>
  </si>
  <si>
    <t>Кабель-канал пл.б/пер.32х12,5</t>
  </si>
  <si>
    <t>Кабель-канал пл.б/пер.32х20</t>
  </si>
  <si>
    <t>Кабель-канал пл.с/пер.40х12,5</t>
  </si>
  <si>
    <t>Кабель-канал пл.с/пер.40х16</t>
  </si>
  <si>
    <t>Кабель-канал пл.с/пер.60х16</t>
  </si>
  <si>
    <t>Кабель-канал пл.б/пер.40х20</t>
  </si>
  <si>
    <t>Кабель-канал пл.с/пер.75х20</t>
  </si>
  <si>
    <t>Дифф.автомат 1P+N 10mA/16А-AC</t>
  </si>
  <si>
    <t>Дифф.автомат 1P+N 30mA/3А-AC</t>
  </si>
  <si>
    <t>Дифф.автомат 1P+N 30mA/6А-AC</t>
  </si>
  <si>
    <t>Дифф.автомат 1P+N 30mA/10А-AC</t>
  </si>
  <si>
    <t>Дифф.автомат 1P+N 30mA/16А-AC</t>
  </si>
  <si>
    <t>Дифф.автомат 1P+N 30mA/20А-AC</t>
  </si>
  <si>
    <t>Дифф.автомат 1P+N 30mA/25А-AC</t>
  </si>
  <si>
    <t>Дифф.автомат 1P+N 30mA/32А-AC</t>
  </si>
  <si>
    <t>Дифф.автомат 1P+N 30mA/40А-AC</t>
  </si>
  <si>
    <t>Дифф.автомат 1P+N 300mA/6А-AC</t>
  </si>
  <si>
    <t>Дифф.автомат 1P+N 300mA/10А-AC</t>
  </si>
  <si>
    <t>Дифф.автомат 1P+N 300mA/16А-AC</t>
  </si>
  <si>
    <t>Дифф.автомат 1P+N 300mA/20А-AC</t>
  </si>
  <si>
    <t>Дифф.автомат 1P+N 300mA/25А-AC</t>
  </si>
  <si>
    <t>Дифф.автомат 1P+N 300mA/32А-AC</t>
  </si>
  <si>
    <t>Дифф.автомат 1P+N 300mA/40А-AC</t>
  </si>
  <si>
    <t>Дифф.автомат 2P 30mA/10А-AC</t>
  </si>
  <si>
    <t>Дифф.автомат 2P 30mA/16А-AC</t>
  </si>
  <si>
    <t>Дифф.автомат 2P 30mA/20А-AC</t>
  </si>
  <si>
    <t>Дифф.автомат 2P 30mA/25А-AC</t>
  </si>
  <si>
    <t>Дифф.автомат 2P 30mA/32А-AC</t>
  </si>
  <si>
    <t>Дифф.автомат 2P 30mA/40А-AC</t>
  </si>
  <si>
    <t>Дифф.автомат 2P 30mA/50А-AC</t>
  </si>
  <si>
    <t>Дифф.автомат 2P 30mA/63А-AC</t>
  </si>
  <si>
    <t>Дифф.автомат 2P 300mA/10А -AC</t>
  </si>
  <si>
    <t>Дифф.автомат 2P 300mA/16А -AC</t>
  </si>
  <si>
    <t>Дифф.автомат 2P 300mA/20А -AC</t>
  </si>
  <si>
    <t>Дифф.автомат 2P 300mA/25А -AC</t>
  </si>
  <si>
    <t>Дифф.автомат 2P 300mA/32А -AC</t>
  </si>
  <si>
    <t>Дифф.автомат 2P 300mA/40А -AC</t>
  </si>
  <si>
    <t>Дифф.автомат 2P 300mA/50А -AC</t>
  </si>
  <si>
    <t>Дифф.автомат 2P 300mA/63А -AC</t>
  </si>
  <si>
    <t>Дифф.автомат 4P 30mA/10А-AC-4M</t>
  </si>
  <si>
    <t>Дифф.автомат 4P 30mA/16А-AC-4M</t>
  </si>
  <si>
    <t>Дифф.автомат 4P 30mA/20А-AC-4M</t>
  </si>
  <si>
    <t>Дифф.автомат 4P 30mA/25А-AC-4M</t>
  </si>
  <si>
    <t>Дифф.автомат 4P 30mA/32А-AC-4M</t>
  </si>
  <si>
    <t>Дифф.авт.4P 300mA/25А-AC-4M</t>
  </si>
  <si>
    <t>Дифф.авт.4P 300mA/32А-AC-4M</t>
  </si>
  <si>
    <t>УЗО 2P 10mA/16А - 2М(AC)</t>
  </si>
  <si>
    <t>УЗО 2P 30mA/25А - 2М(AC)</t>
  </si>
  <si>
    <t>УЗО 2P 30mA/40А - 2М(AC)</t>
  </si>
  <si>
    <t>УЗО 2P 30mA/63А - 2М(AC)</t>
  </si>
  <si>
    <t>УЗО 2P 30mA/80А - 2М(AC)</t>
  </si>
  <si>
    <t>УЗО 2P 100mA/25А - 2М(AC)</t>
  </si>
  <si>
    <t>УЗО 2P 100mA/40А - 2М(AC)</t>
  </si>
  <si>
    <t>УЗО 2P 100mA/63А - 2М(AC)</t>
  </si>
  <si>
    <t>УЗО 2P 100mA/80А - 2М(AC)</t>
  </si>
  <si>
    <t>УЗО 2P 300mA/25А - 2М(AC)</t>
  </si>
  <si>
    <t>УЗО 2P 300mA/40А - 2М(AC)</t>
  </si>
  <si>
    <t>УЗО 2P 300mA/63А - 2М(AC)</t>
  </si>
  <si>
    <t>УЗО 2P 300mA/80А - 2М(AC)</t>
  </si>
  <si>
    <t>УЗО 2P 300mA/63А S - 2М(AC)</t>
  </si>
  <si>
    <t>УЗО 4P 30mA/25А  - 4М(AC)</t>
  </si>
  <si>
    <t>УЗО 4P 30mA/40А  - 4М(AC)</t>
  </si>
  <si>
    <t>УЗО 4P 30mA/63А  - 4М(AC)</t>
  </si>
  <si>
    <t>УЗО 4P 30mA/80А  - 4М(AC)</t>
  </si>
  <si>
    <t>УЗО 4P 100mA/25А - 4М(AC)</t>
  </si>
  <si>
    <t>УЗО 4P 100mA/40А - 4М(AC)</t>
  </si>
  <si>
    <t>УЗО 4P 100mA/63А - 4М(AC)</t>
  </si>
  <si>
    <t>УЗО 4P 100mA/80А - 4М(AC)</t>
  </si>
  <si>
    <t>УЗО 4P 300mA/25А - 4М(AC)</t>
  </si>
  <si>
    <t>УЗО 4P 300mA/40А - 4М(AC)</t>
  </si>
  <si>
    <t>УЗО 4P 300mA/63А - 4М(AC)</t>
  </si>
  <si>
    <t>УЗО 4P 300mA/80А - 4М(AC)</t>
  </si>
  <si>
    <t>УЗО 4P 300mA/40А S - 4М(AC)</t>
  </si>
  <si>
    <t>УЗО 4P 300mA/63А S - 4М(AC)</t>
  </si>
  <si>
    <t>Кабель-канал 80x35</t>
  </si>
  <si>
    <t>Кабель-канал 80x50</t>
  </si>
  <si>
    <t>Кабель-канал 150x50</t>
  </si>
  <si>
    <t>Кабель-канал 105x50</t>
  </si>
  <si>
    <t>Кабель-канал 150x65</t>
  </si>
  <si>
    <t>Кабель-канал 195x65</t>
  </si>
  <si>
    <t>Кабель-канал 220x65</t>
  </si>
  <si>
    <t>Перегородка несущая</t>
  </si>
  <si>
    <t>Крышка 40</t>
  </si>
  <si>
    <t>Крышка 65мм</t>
  </si>
  <si>
    <t>Крышка 85</t>
  </si>
  <si>
    <t>Крышка 130</t>
  </si>
  <si>
    <t>Крышка 180</t>
  </si>
  <si>
    <t>Перегородка разделит. 50 мм</t>
  </si>
  <si>
    <t>Перегородка разделительная</t>
  </si>
  <si>
    <t xml:space="preserve">S230,авт. выключатели, хара-ка C, 4,5кА (S260, авт. выключатели, хара-ка B/C, 6кА ) </t>
  </si>
  <si>
    <t xml:space="preserve">Автомат  S231 (S261)  6A </t>
  </si>
  <si>
    <t>12 ( 10 )</t>
  </si>
  <si>
    <t xml:space="preserve">Автомат  S231 (S261)  10A </t>
  </si>
  <si>
    <t xml:space="preserve">Автомат  S231 (S261)  16A </t>
  </si>
  <si>
    <t xml:space="preserve">Автомат  S231 (S261)  20A </t>
  </si>
  <si>
    <t xml:space="preserve">Автомат  S231 (S261)  25A </t>
  </si>
  <si>
    <t xml:space="preserve">Автомат  S231 (S261)  32A </t>
  </si>
  <si>
    <t xml:space="preserve">Автомат  S231 (S261)  40A </t>
  </si>
  <si>
    <t xml:space="preserve">Автомат  S231 (S261)  50A </t>
  </si>
  <si>
    <t xml:space="preserve">Автомат  S231 (S261)  63A </t>
  </si>
  <si>
    <t xml:space="preserve">Автомат S232 (S262)  6A </t>
  </si>
  <si>
    <t>6 ( 5 )</t>
  </si>
  <si>
    <t xml:space="preserve">Автомат S232 (S262)  10A </t>
  </si>
  <si>
    <t xml:space="preserve">Автомат S232 (S262)  16A </t>
  </si>
  <si>
    <t xml:space="preserve">Автомат S232 (S262)  20A </t>
  </si>
  <si>
    <t xml:space="preserve">Автомат S232 (S262)  25A </t>
  </si>
  <si>
    <t xml:space="preserve">Автомат S232 (S262)  32A </t>
  </si>
  <si>
    <t xml:space="preserve">Автомат S232 (S262)  40A </t>
  </si>
  <si>
    <t xml:space="preserve">Автомат S232 (S262)  50A </t>
  </si>
  <si>
    <t xml:space="preserve">Автомат S232 (S262)  63A </t>
  </si>
  <si>
    <t xml:space="preserve">Автомат S233 (S263)  6A </t>
  </si>
  <si>
    <t>4 ( 3 )</t>
  </si>
  <si>
    <t xml:space="preserve">Автомат S233 (S263)  10A </t>
  </si>
  <si>
    <t xml:space="preserve">Автомат S233 (S263)  16A </t>
  </si>
  <si>
    <t xml:space="preserve">Автомат S233 (S263)  20A </t>
  </si>
  <si>
    <t xml:space="preserve">Автомат S233 (S263)  25A </t>
  </si>
  <si>
    <t xml:space="preserve">Автомат S233 (S263)  32A </t>
  </si>
  <si>
    <t xml:space="preserve">Автомат S233 (S263)  40A </t>
  </si>
  <si>
    <t xml:space="preserve">Автомат S233 (S263)  50A </t>
  </si>
  <si>
    <t xml:space="preserve">Автомат S233 (S263)  63A </t>
  </si>
  <si>
    <t>S280, авт. выключатели, хара-ка С, 6кА</t>
  </si>
  <si>
    <t>Автомат S283, С  80A 6kA</t>
  </si>
  <si>
    <t>Автомат S283, С 100A 6kA</t>
  </si>
  <si>
    <t>S290, авт. выключатели, хара-ка С, 10кА</t>
  </si>
  <si>
    <t>Автомат S293, С  80A 10kA</t>
  </si>
  <si>
    <t>Автомат S293, С  100A 10kA</t>
  </si>
  <si>
    <t>F362/F662, блоки утечки тока (двухполюсные) УЗО, тип АС</t>
  </si>
  <si>
    <t>Блок утечки тока 2-п. F362 16A 10mA</t>
  </si>
  <si>
    <t>Блок утечки тока 2-п. F362 25A 30mA</t>
  </si>
  <si>
    <t>Блок утечки тока 2-п. F362 40A 30mA</t>
  </si>
  <si>
    <t>Блок утечки тока 2-п. F362 63A 30mA</t>
  </si>
  <si>
    <t>Блок утечки тока 2-п. F362 25A 300mA</t>
  </si>
  <si>
    <t>Блок утечки тока 2-п. F362 40A 300mA</t>
  </si>
  <si>
    <t>Блок утечки тока 2-п. F362 63A 300mA</t>
  </si>
  <si>
    <t>Блок утечки тока 2-п. F362 80A 300mA</t>
  </si>
  <si>
    <t>F364/F664, блоки утечки тока (четырехполюсные) УЗО, тип АС</t>
  </si>
  <si>
    <t>Блок утечки тока 4-п. F364 25A 30mA</t>
  </si>
  <si>
    <t>Блок утечки тока 4-п. F364 40A 30mA</t>
  </si>
  <si>
    <t>Блок утечки тока 4-п. F364 63A 30mA</t>
  </si>
  <si>
    <t>Блок утечки тока 4-п. F364 25A 300mA</t>
  </si>
  <si>
    <t>Блок утечки тока 4-п. F364 40A 300mA</t>
  </si>
  <si>
    <t>Блок утечки тока 4-п. F364 63A 300mA</t>
  </si>
  <si>
    <t>F370/F670, блоки утечки тока УЗО, тип А</t>
  </si>
  <si>
    <t>Блок утечки тока 4-п. F374 80A 300mA</t>
  </si>
  <si>
    <t>Блок утечки тока 4-п. F374 100A 300mA</t>
  </si>
  <si>
    <t>DS 941, дифф. автоматы 1P+N., 2 мод. , хара-ка С, тип АС, 4.5кА</t>
  </si>
  <si>
    <t>Диф. автомат DS941 C6 30MA</t>
  </si>
  <si>
    <t>Диф. автомат DS941 C10 30MA</t>
  </si>
  <si>
    <t>Диф. автомат DS941 C16 30MA</t>
  </si>
  <si>
    <t>Диф. автомат DS941 C20 30MA</t>
  </si>
  <si>
    <t>Диф. автомат DS941 C25 30MA</t>
  </si>
  <si>
    <t>Диф. автомат DS941 C32 30MA</t>
  </si>
  <si>
    <t>Диф. автомат DS941 C40 30MA</t>
  </si>
  <si>
    <t>Рубильники OT до 160 А</t>
  </si>
  <si>
    <t>Рубильники OT до 125 А для установки на ДИН-рейку или монтажную плату</t>
  </si>
  <si>
    <t>Реверсивные рубильники OT-OETL</t>
  </si>
  <si>
    <t xml:space="preserve">Реверсивный рубильник OT16E3С 16 А (с ручкой) </t>
  </si>
  <si>
    <t xml:space="preserve">Реверсивный рубильник OT25E3С  25 А (с ручкой) </t>
  </si>
  <si>
    <t xml:space="preserve">Реверсивный рубильник OT32E3С  32 А (с ручкой) </t>
  </si>
  <si>
    <t xml:space="preserve">Реверсивный рубильник OT45E3С  45 А (без ручки) </t>
  </si>
  <si>
    <t xml:space="preserve">Реверсивный рубильник OТ63E3С  63 А (без ручки) </t>
  </si>
  <si>
    <t xml:space="preserve">Реверсивный рубильник OТ100E3С 100 А  (без ручки) </t>
  </si>
  <si>
    <t xml:space="preserve">Реверсивный рубильник OТ125E3С 125 А  (без ручки) </t>
  </si>
  <si>
    <t>Ручки управления ( монтаж  на реверсивном рубильнике):</t>
  </si>
  <si>
    <t>Ручка управления черная OHB3  для OT16…63E3C</t>
  </si>
  <si>
    <t>Ручка управления черная OHB9 для OT100…125E3C</t>
  </si>
  <si>
    <t>Модульные контакторы ESB</t>
  </si>
  <si>
    <t>Модульный контактор ESB-20-20  220 В АС</t>
  </si>
  <si>
    <t>Модульный контактор ESB-24-40  220В АС/DC</t>
  </si>
  <si>
    <t>Модульный контактор ESB-40-40  220В АС/DC</t>
  </si>
  <si>
    <t>Модульный контактор ESB-63-40  220В АС/DC</t>
  </si>
  <si>
    <t>Шкафы металлические Striebel&amp;John</t>
  </si>
  <si>
    <t>Щиты серии U и AT</t>
  </si>
  <si>
    <t>Щит с/у U32E (524х550х120, 72м, 2 ряда)</t>
  </si>
  <si>
    <t>Щит с/у U41E (700х325х120, 48м, 1 ряд)</t>
  </si>
  <si>
    <t>Щит с/у U42E (700х575х120, 96м, 2 ряда)</t>
  </si>
  <si>
    <t>Щит с/у U42М (700х575х120, ЩРУ-3В-48)</t>
  </si>
  <si>
    <t>Щит н/у АТ32Е (524х574х140, 72м, 2 ряда)</t>
  </si>
  <si>
    <t>Щит н/у АТ41Е (674х324х140, 48м, 1 ряд)</t>
  </si>
  <si>
    <t>Щит н/у АТ42Е (674х574х140, 96м, 2 ряда)</t>
  </si>
  <si>
    <t>Щит н/у АТ42М (674х574х140, ЩРУ-3Н-48)</t>
  </si>
  <si>
    <t>Щиты серии UK 500</t>
  </si>
  <si>
    <t>Щит с/у UK 510 на 12(14)мод.</t>
  </si>
  <si>
    <t>Щит с/у UK 520 на 24(28)мод.</t>
  </si>
  <si>
    <t>Щит с/у UK 530 на 36(42)мод.</t>
  </si>
  <si>
    <t>Щит с/у UK 540 на 48(56)мод.</t>
  </si>
  <si>
    <t>Щиты серии А 300</t>
  </si>
  <si>
    <t>Щит н/у A 310 (12м, 245х295х110)</t>
  </si>
  <si>
    <t>Щит н/у A 320 (24м, 385х295х110)</t>
  </si>
  <si>
    <t>Щит н/у A 330 (36м, 510х295х110)</t>
  </si>
  <si>
    <t>Щит н/у A 340 (48м, 635х295х110)</t>
  </si>
  <si>
    <t xml:space="preserve">A 368 Стальная дверь для А 310 </t>
  </si>
  <si>
    <t>A 369 Стальная дверь для А 320</t>
  </si>
  <si>
    <t>A 370 Стальная дверь для А 330</t>
  </si>
  <si>
    <t>A 371 Стальная дверь для А 340</t>
  </si>
  <si>
    <t>Боксы пластиковые Luca System</t>
  </si>
  <si>
    <t>Боксы для скрытого монтажа IP 40 Europa</t>
  </si>
  <si>
    <t>Боксы для скрытого монтажа IP 40 Estetica</t>
  </si>
  <si>
    <t>Боксы для настенного монтажа IP 40 Europa</t>
  </si>
  <si>
    <t>Боксы IP 40 Unibox</t>
  </si>
  <si>
    <t>Артикул</t>
  </si>
  <si>
    <t>Наименование</t>
  </si>
  <si>
    <t>Описание</t>
  </si>
  <si>
    <t>Цена ОПТ, EUR c НДС</t>
  </si>
  <si>
    <t>Авт.выкл. 1п/ 6A -1М(тип С)</t>
  </si>
  <si>
    <t>Авт.выкл. 1п/ 10A -1М(тип С)</t>
  </si>
  <si>
    <t>Авт.выкл. 1п/ 13A -1М(тип С)</t>
  </si>
  <si>
    <t>Авт.выкл. 1п/ 16A -1М(тип С)</t>
  </si>
  <si>
    <t>Авт.выкл. 1п/ 20A -1М(тип С)</t>
  </si>
  <si>
    <t>Авт.выкл. 1п/ 25A -1М(тип С)</t>
  </si>
  <si>
    <t>Авт.выкл. 1п/ 32A -1М(тип С)</t>
  </si>
  <si>
    <t>Авт.выкл. 1п/ 40A -1М(тип С)</t>
  </si>
  <si>
    <t>Авт.выкл. 1п/ 50A -1М(тип С)</t>
  </si>
  <si>
    <t>Авт.выкл. 1п/ 63A -1М(тип С)</t>
  </si>
  <si>
    <t>Авт.выкл. 2п/ 6A -2М(тип С)</t>
  </si>
  <si>
    <t>Авт.выкл. 2п/ 10A -2М(тип С)</t>
  </si>
  <si>
    <t>Авт.выкл. 2п/ 16A -2М(тип С)</t>
  </si>
  <si>
    <t>Авт.выкл. 2п/ 20A -2М(тип С)</t>
  </si>
  <si>
    <t>Авт.выкл. 2п/ 25A -2М(тип С)</t>
  </si>
  <si>
    <t>Авт.выкл. 2п/ 32A -2М(тип С)</t>
  </si>
  <si>
    <t>Авт.выкл. 2п/ 40A -2М(тип С)</t>
  </si>
  <si>
    <t>Авт.выкл. 2п/ 50A -2М(тип С)</t>
  </si>
  <si>
    <t>Авт.выкл. 2п/ 63A -2М(тип С)</t>
  </si>
  <si>
    <t>Авт.выкл. 3п/ 6A -3М(тип C)</t>
  </si>
  <si>
    <t>Авт.выкл. 3п/ 10A -3М(тип C)</t>
  </si>
  <si>
    <t>Авт.выкл. 3п/ 16A -3М(тип C)</t>
  </si>
  <si>
    <t>Авт.выкл. 3п/ 20A -3М(тип C)</t>
  </si>
  <si>
    <t>Авт.выкл. 3п/ 25A -3М(тип C)</t>
  </si>
  <si>
    <t>Авт.выкл. 3п/ 32A -3М(тип C)</t>
  </si>
  <si>
    <t>Авт.выкл. 3п/ 40A -3М(тип C)</t>
  </si>
  <si>
    <t>Авт.выкл. 3п/ 50A -3М(тип C)</t>
  </si>
  <si>
    <t>Авт.выкл. 3п/ 63A -3М(тип C)</t>
  </si>
  <si>
    <t>Авт.выкл. 4п/ 6A -4М(тип C)</t>
  </si>
  <si>
    <t>Авт.выкл. 4п/ 10A -4М(тип C)</t>
  </si>
  <si>
    <t>Авт.выкл. 4п/ 16A -4М(тип C)</t>
  </si>
  <si>
    <t>Авт.выкл. 4п/ 20A -4М(тип C)</t>
  </si>
  <si>
    <t>Авт.выкл. 4п/ 25A -4М(тип C)</t>
  </si>
  <si>
    <t>Авт.выкл. 4п/ 32A -4М(тип C)</t>
  </si>
  <si>
    <t>Авт.выкл. 4п/ 40A -4М(тип C)</t>
  </si>
  <si>
    <t>Авт.выкл. 4п/ 50A -4М(тип C)</t>
  </si>
  <si>
    <t>Авт.выкл. 4п/ 63A -4М(тип C)</t>
  </si>
  <si>
    <t>12458 Бокс настенный 8М с мат. дверцей белый (12492)</t>
  </si>
  <si>
    <t>12462 Бокс настенный 12М с мат. дверцей белый (12495)</t>
  </si>
  <si>
    <t>12464 Бокс настенный 24М с мат. дверцей белый (12496)</t>
  </si>
  <si>
    <t>12466 Бокс настенный 36М с мат. дверцей белый (12496)</t>
  </si>
  <si>
    <t>12467 Бокс настенный 54М с мат. дверцей белый (12497)</t>
  </si>
  <si>
    <t xml:space="preserve">12448 Бокс настенный 8М с непр. дверцей серый (12492) </t>
  </si>
  <si>
    <t>12452 Бокс настенный 12М с непр. дверцей серый (12495)</t>
  </si>
  <si>
    <t>12454 Бокс настенный 24М с непр. дверцей серый (12496)</t>
  </si>
  <si>
    <t>12456 Бокс настенный 36М с непр. дверцей серый (12496)</t>
  </si>
  <si>
    <t>12457 Бокс настенный 54М с непр. дверцей серый (12497)</t>
  </si>
  <si>
    <t>12468 Бокс настенный 8М с мат. дверцей серый (12492)</t>
  </si>
  <si>
    <t>12472 Бокс настенный 12М с мат. дверцей серый (12495)</t>
  </si>
  <si>
    <t>12474 Бокс настенный 24М с мат. дверцей серый (12496)</t>
  </si>
  <si>
    <t>12476 Бокс настенный 36М с мат. дверцей серый (12496)</t>
  </si>
  <si>
    <t>12477 Бокс настенный 54М с мат. дверцей серый (12497)</t>
  </si>
  <si>
    <t>122380008 UNIBOX  8м белый с белой дв. и шинами</t>
  </si>
  <si>
    <t>122420008 UNIBOX  12м белый с белой дв. и шинами</t>
  </si>
  <si>
    <t>122440008 UNIBOX  24м белый с белой дв. и шинами</t>
  </si>
  <si>
    <t>122460008 UNIBOX  36м белый с белой дв. и шинами</t>
  </si>
  <si>
    <t>122470008 UNIBOX  54м белый с белой дв. и шинами</t>
  </si>
  <si>
    <t>122580006 UNIBOX  8м белый с дымч. дв. и шинами</t>
  </si>
  <si>
    <t>122620006 UNIBOX  12м белый с дымч. дв. и шинами</t>
  </si>
  <si>
    <t>122640006 UNIBOX  24м белый с дымч. дв. и шинами</t>
  </si>
  <si>
    <t>122660006 UNIBOX  36м белый с дымч. дв. и шинами</t>
  </si>
  <si>
    <t>122670006 UNIBOX  54м белый с дымч. дв. и шинами</t>
  </si>
  <si>
    <t>S230</t>
  </si>
  <si>
    <t>S260</t>
  </si>
  <si>
    <t>Блоки утечки тока УЗО</t>
  </si>
  <si>
    <t>Кабель-каналы(крышка.перегородка)</t>
  </si>
  <si>
    <t>Светильники аварийные</t>
  </si>
  <si>
    <t>MOSAIC</t>
  </si>
  <si>
    <t>Plexo</t>
  </si>
  <si>
    <t>Автоматические выключатели серии LR</t>
  </si>
  <si>
    <t>Valena</t>
  </si>
  <si>
    <t>Упаковка</t>
  </si>
  <si>
    <t xml:space="preserve">Кабель-канал пластик с/крышкой  50х100 </t>
  </si>
  <si>
    <t>Артикул    Описание</t>
  </si>
  <si>
    <t xml:space="preserve">Дифф. автоматы </t>
  </si>
  <si>
    <t>Авт. выключатели, хара-ка C</t>
  </si>
  <si>
    <t>Опт</t>
  </si>
  <si>
    <t>4х0,75</t>
  </si>
  <si>
    <t>4х1</t>
  </si>
  <si>
    <t>5х0,75</t>
  </si>
  <si>
    <t>5х1</t>
  </si>
  <si>
    <t>7х0,75</t>
  </si>
  <si>
    <t>7х1</t>
  </si>
  <si>
    <t>7х1,5</t>
  </si>
  <si>
    <t>7х2,5</t>
  </si>
  <si>
    <t>7х4</t>
  </si>
  <si>
    <t>7х6</t>
  </si>
  <si>
    <t>10х0,75</t>
  </si>
  <si>
    <t>10х1</t>
  </si>
  <si>
    <t>10х1,5</t>
  </si>
  <si>
    <t>10х2,5</t>
  </si>
  <si>
    <t>10х4</t>
  </si>
  <si>
    <t>10х6</t>
  </si>
  <si>
    <t>14х0,75</t>
  </si>
  <si>
    <t>14х1</t>
  </si>
  <si>
    <t>14х1,5</t>
  </si>
  <si>
    <t>14х2,5</t>
  </si>
  <si>
    <t>19х0,75</t>
  </si>
  <si>
    <t>19х1</t>
  </si>
  <si>
    <t>19х1,5</t>
  </si>
  <si>
    <t>19х2,5</t>
  </si>
  <si>
    <t>27х0,75</t>
  </si>
  <si>
    <t>27х1</t>
  </si>
  <si>
    <t>27х1,5</t>
  </si>
  <si>
    <t>27х2,5</t>
  </si>
  <si>
    <t>37х0,75</t>
  </si>
  <si>
    <t>37х1</t>
  </si>
  <si>
    <t>37х1,5</t>
  </si>
  <si>
    <t>37х2,5</t>
  </si>
  <si>
    <t>37х4</t>
  </si>
  <si>
    <t>52x1</t>
  </si>
  <si>
    <t>Провод для прогрева бетона</t>
  </si>
  <si>
    <t>ПНСВ 1х1,2</t>
  </si>
  <si>
    <t>ПНСВ 1х1,2 оц.</t>
  </si>
  <si>
    <t>Витая пара</t>
  </si>
  <si>
    <t>LAN UTP 4х2х0,51 Cat 5e</t>
  </si>
  <si>
    <t>LAN FTP 4х2х0,51 Cat 5e</t>
  </si>
  <si>
    <t>НВПп 4х2х0,52 Cat 5 (UTP)</t>
  </si>
  <si>
    <t>НВПЭ 4х2х0,52 Cat 5 (FTP)</t>
  </si>
  <si>
    <t>J-Y(ST)Y 2х2х0,6</t>
  </si>
  <si>
    <t>J-Y(ST)Y 2х2х0,8</t>
  </si>
  <si>
    <t>Цена Розн., EUR c НДС</t>
  </si>
  <si>
    <t>Цена руб. с НДС</t>
  </si>
  <si>
    <t xml:space="preserve">Сечение </t>
  </si>
  <si>
    <t>NYM пр-во</t>
  </si>
  <si>
    <t>"Севкабель"</t>
  </si>
  <si>
    <t xml:space="preserve"> ВВГ</t>
  </si>
  <si>
    <t xml:space="preserve"> ВВГнг</t>
  </si>
  <si>
    <t xml:space="preserve"> NYM</t>
  </si>
  <si>
    <t xml:space="preserve"> ВВГнг-п</t>
  </si>
  <si>
    <t xml:space="preserve"> КГ</t>
  </si>
  <si>
    <t xml:space="preserve"> КВВГ</t>
  </si>
  <si>
    <t>Цена Розн, EUR c НДС</t>
  </si>
  <si>
    <t xml:space="preserve">   Растровые встраиваемые светильники </t>
  </si>
  <si>
    <t>Упак.</t>
  </si>
  <si>
    <t>Св-к TLC 4х18 с зеркальным растром</t>
  </si>
  <si>
    <t>Св-к ЛВО 34 4x18 с зеркальным растром ( аналог TLC )</t>
  </si>
  <si>
    <t>Св-к TLC 4х18W с белым растром</t>
  </si>
  <si>
    <t>Св-к TLC 4х18OL с опаловым рассеивателем</t>
  </si>
  <si>
    <t>Св-к TLC 4х18CL с призматическим рассеивателем</t>
  </si>
  <si>
    <t xml:space="preserve">Св-к TLA 4х18  (605х605) с зеркальным растром  </t>
  </si>
  <si>
    <t xml:space="preserve">   Растровые накладные светильники </t>
  </si>
  <si>
    <t>Св-к TL 4х18A1 с зеркальным растром</t>
  </si>
  <si>
    <t>Св-к TL 4х18W1 с белым растром</t>
  </si>
  <si>
    <t>Св-к TL 4х18OL1 с опаловым рассеивателем</t>
  </si>
  <si>
    <t>Св-к TL 4х18CL1 с призматическим рассеивателем</t>
  </si>
  <si>
    <t>Св-к TL 2х18A1 с зеркальным растром</t>
  </si>
  <si>
    <t>Св-к TL 2х18W1 с белым растром</t>
  </si>
  <si>
    <t>Св-к TL 2х18OL1 с опаловым рассеивателем</t>
  </si>
  <si>
    <t>Св-к TL 2х18CL1 с призматическим рассеивателем</t>
  </si>
  <si>
    <t>Св-к TL 2х36A1 с зеркальным растром</t>
  </si>
  <si>
    <t>Св-к TL 2х36W1 с белым растром</t>
  </si>
  <si>
    <t>Св-к TL 2х36OL1 с опаловым рассеивателем</t>
  </si>
  <si>
    <t>Св-к TL 2х36CL1 с призматическим рассеивателем</t>
  </si>
  <si>
    <t xml:space="preserve">   Растровые встраиваемые светильники с электронным ПРА  </t>
  </si>
  <si>
    <t>Св-к TLC 4х18-EL с зеркальным растром</t>
  </si>
  <si>
    <t>Св-к TLC 4х18W-EL с белым растром</t>
  </si>
  <si>
    <t>Св-к TLC 4х18OL-EL с опаловым рассеивателем</t>
  </si>
  <si>
    <t>Св-к TLC 4х18CL-EL с призматическим рассеивателем</t>
  </si>
  <si>
    <t xml:space="preserve">   Растровые накладные светильники с электронным ПРА  </t>
  </si>
  <si>
    <t>Св-к TL 4х18A1-EL с зеркальным растром</t>
  </si>
  <si>
    <t>Св-к TL 4х18W1-EL с белым растром</t>
  </si>
  <si>
    <t>Св-к TL 4х18OL1-EL с опаловым рассеивателем</t>
  </si>
  <si>
    <t>Св-к TL 4х18CL1-EL с призматическим рассеивателем</t>
  </si>
  <si>
    <t>Св-к TL 2х36A1-EL с зеркальным растром</t>
  </si>
  <si>
    <t>Св-к TL 2х36W1-EL с белым растром</t>
  </si>
  <si>
    <t>Св-к TL 2х36OL1-EL с опаловым рассеивателем</t>
  </si>
  <si>
    <t>Св-к TL 2х36CL1-EL с призматическим рассеивателем</t>
  </si>
  <si>
    <t>418 ARS/R</t>
  </si>
  <si>
    <t>106 418 10</t>
  </si>
  <si>
    <t>с алюминиевым</t>
  </si>
  <si>
    <t>595х595</t>
  </si>
  <si>
    <t xml:space="preserve">418 ARS/R    </t>
  </si>
  <si>
    <t>116 418 10</t>
  </si>
  <si>
    <t>зеркальным</t>
  </si>
  <si>
    <t>605х605</t>
  </si>
  <si>
    <t>126 418 10</t>
  </si>
  <si>
    <r>
      <t xml:space="preserve">Светильник для потолка </t>
    </r>
    <r>
      <rPr>
        <b/>
        <i/>
        <sz val="10"/>
        <rFont val="Arial Cyr"/>
        <family val="0"/>
      </rPr>
      <t>"Грильято"</t>
    </r>
  </si>
  <si>
    <t>236 ARS/R</t>
  </si>
  <si>
    <t>106 236 10</t>
  </si>
  <si>
    <t>отражателем</t>
  </si>
  <si>
    <t>298х1190</t>
  </si>
  <si>
    <t>436 ARS/R</t>
  </si>
  <si>
    <t>106 436 10</t>
  </si>
  <si>
    <t>595х1190</t>
  </si>
  <si>
    <t>Свет-к с алюмин. зеркальным отраж-ем версии "экспорт"</t>
  </si>
  <si>
    <r>
      <t xml:space="preserve">c  </t>
    </r>
    <r>
      <rPr>
        <b/>
        <i/>
        <sz val="10"/>
        <rFont val="Arial Cyr"/>
        <family val="0"/>
      </rPr>
      <t>ПРА класса В2</t>
    </r>
  </si>
  <si>
    <t>106 418 19</t>
  </si>
  <si>
    <r>
      <t xml:space="preserve">Свет-к с </t>
    </r>
    <r>
      <rPr>
        <b/>
        <i/>
        <sz val="10"/>
        <rFont val="Arial Cyr"/>
        <family val="2"/>
      </rPr>
      <t>матовым</t>
    </r>
    <r>
      <rPr>
        <sz val="10"/>
        <rFont val="Arial Cyr"/>
        <family val="2"/>
      </rPr>
      <t xml:space="preserve"> отражателем</t>
    </r>
  </si>
  <si>
    <t>418 ARS/R HF</t>
  </si>
  <si>
    <t>106 418 30</t>
  </si>
  <si>
    <t>Светильник</t>
  </si>
  <si>
    <t>116 418 30</t>
  </si>
  <si>
    <t>с алюминиевым зеркальным отражателем</t>
  </si>
  <si>
    <t>605x605</t>
  </si>
  <si>
    <t>236 ARS/R HF</t>
  </si>
  <si>
    <t>106 236 30</t>
  </si>
  <si>
    <t>с электронным ПРА (Helvar, Philips)</t>
  </si>
  <si>
    <t xml:space="preserve"> 218 PRB/R</t>
  </si>
  <si>
    <t>104 218 00</t>
  </si>
  <si>
    <t>298х595</t>
  </si>
  <si>
    <t xml:space="preserve"> 418 PRB/R</t>
  </si>
  <si>
    <t>104 418 10</t>
  </si>
  <si>
    <t>с параболическим</t>
  </si>
  <si>
    <t>114 418 10</t>
  </si>
  <si>
    <t xml:space="preserve"> 418 PRB/R   </t>
  </si>
  <si>
    <t>124 418 10</t>
  </si>
  <si>
    <t>Светильник для потолка "Грильято"</t>
  </si>
  <si>
    <t>104 236 10</t>
  </si>
  <si>
    <t>104 436 10</t>
  </si>
  <si>
    <t>104 418 19</t>
  </si>
  <si>
    <r>
      <t xml:space="preserve">Свет-к с </t>
    </r>
    <r>
      <rPr>
        <b/>
        <i/>
        <sz val="10"/>
        <rFont val="Arial Cyr"/>
        <family val="2"/>
      </rPr>
      <t>матовым</t>
    </r>
    <r>
      <rPr>
        <sz val="10"/>
        <rFont val="Arial Cyr"/>
        <family val="2"/>
      </rPr>
      <t xml:space="preserve"> параболическим отражателем</t>
    </r>
  </si>
  <si>
    <t>Код</t>
  </si>
  <si>
    <t>Размер (мм)</t>
  </si>
  <si>
    <t>Цена у.е.</t>
  </si>
  <si>
    <t>КАБЕЛЬНО-ПРОВОДНИКОВАЯ ПРОДУКЦИЯ</t>
  </si>
  <si>
    <t xml:space="preserve">         Светильники для подвесного потолка</t>
  </si>
  <si>
    <t>Дополнительные сведения</t>
  </si>
  <si>
    <t xml:space="preserve"> 418 PRS/R</t>
  </si>
  <si>
    <t>224 418 10</t>
  </si>
  <si>
    <t xml:space="preserve">Свет-к с призматическим </t>
  </si>
  <si>
    <t>рассеивателем без рамки</t>
  </si>
  <si>
    <t xml:space="preserve"> 218 PRS/R</t>
  </si>
  <si>
    <t>204 218 00</t>
  </si>
  <si>
    <t>Светильник с призматическим</t>
  </si>
  <si>
    <t>204 418 10</t>
  </si>
  <si>
    <t>рассеивателем из органического стекла</t>
  </si>
  <si>
    <t>214 418 10</t>
  </si>
  <si>
    <t>(ПС)</t>
  </si>
  <si>
    <t>222 418 10</t>
  </si>
  <si>
    <t xml:space="preserve"> 236 PRS/R</t>
  </si>
  <si>
    <t>204 236 10</t>
  </si>
  <si>
    <t>204 436 10</t>
  </si>
  <si>
    <t xml:space="preserve"> 418 OPL/R</t>
  </si>
  <si>
    <t>Светильник с опаловым</t>
  </si>
  <si>
    <t xml:space="preserve"> 218 OPL/R</t>
  </si>
  <si>
    <t>202 218 00</t>
  </si>
  <si>
    <t>202 418 10</t>
  </si>
  <si>
    <t>212 418 10</t>
  </si>
  <si>
    <t>(ПММА)</t>
  </si>
  <si>
    <t xml:space="preserve"> 236 OPL/R</t>
  </si>
  <si>
    <t>202 236 10</t>
  </si>
  <si>
    <t>202 436 10</t>
  </si>
  <si>
    <t xml:space="preserve">Светильники накладные </t>
  </si>
  <si>
    <t>156 118 00</t>
  </si>
  <si>
    <t xml:space="preserve">Светильник </t>
  </si>
  <si>
    <t>180х625</t>
  </si>
  <si>
    <t xml:space="preserve"> 218 ARS/S</t>
  </si>
  <si>
    <t>156 218 00</t>
  </si>
  <si>
    <t>315х625</t>
  </si>
  <si>
    <t xml:space="preserve"> 418 ARS/S</t>
  </si>
  <si>
    <t>156 418 10</t>
  </si>
  <si>
    <t xml:space="preserve">зеркальным </t>
  </si>
  <si>
    <t>615х625</t>
  </si>
  <si>
    <t xml:space="preserve"> 136 ARS/S</t>
  </si>
  <si>
    <t xml:space="preserve">156 136 10 </t>
  </si>
  <si>
    <t>180х1250</t>
  </si>
  <si>
    <t xml:space="preserve"> 236 ARS/S</t>
  </si>
  <si>
    <t>156 236 10</t>
  </si>
  <si>
    <t>315х1250</t>
  </si>
  <si>
    <t xml:space="preserve"> 436 ARS/S    </t>
  </si>
  <si>
    <t>156 436 10</t>
  </si>
  <si>
    <t>615х1250</t>
  </si>
  <si>
    <t>156 258 10</t>
  </si>
  <si>
    <t>315х1555</t>
  </si>
  <si>
    <t>156 418 18</t>
  </si>
  <si>
    <t>156 818 10</t>
  </si>
  <si>
    <t xml:space="preserve"> Cветильник с алюминиевым зеркальным отражателем</t>
  </si>
  <si>
    <t>156 636 10</t>
  </si>
  <si>
    <t>цвет корпуса - "металлик"</t>
  </si>
  <si>
    <t xml:space="preserve"> 418 WRS/S</t>
  </si>
  <si>
    <t>158 418 10</t>
  </si>
  <si>
    <t>Светильник с белой</t>
  </si>
  <si>
    <t>158 236 10</t>
  </si>
  <si>
    <t>экранирующей решеткой</t>
  </si>
  <si>
    <t>154 218 00</t>
  </si>
  <si>
    <t xml:space="preserve"> 418 PRB/S</t>
  </si>
  <si>
    <t>154 418 10</t>
  </si>
  <si>
    <t>Светильник с параболическим</t>
  </si>
  <si>
    <t>154 236 10</t>
  </si>
  <si>
    <t>зеркальным отражателем</t>
  </si>
  <si>
    <t>154 436 10</t>
  </si>
  <si>
    <t>154 418 19</t>
  </si>
  <si>
    <t>154 818 10</t>
  </si>
  <si>
    <t xml:space="preserve"> Светильникк с параболическим зеркальн. отражателем</t>
  </si>
  <si>
    <t>154 636 10</t>
  </si>
  <si>
    <t xml:space="preserve">         Светильники для подвесного потолка </t>
  </si>
  <si>
    <t xml:space="preserve"> 236 PRB/S </t>
  </si>
  <si>
    <t xml:space="preserve"> 418 PRB/S </t>
  </si>
  <si>
    <t xml:space="preserve"> 436 PRB/S </t>
  </si>
  <si>
    <t xml:space="preserve"> 218 PRB/S </t>
  </si>
  <si>
    <t xml:space="preserve"> 236 WRS/S   </t>
  </si>
  <si>
    <t xml:space="preserve"> 236 ARS/S </t>
  </si>
  <si>
    <t xml:space="preserve"> 418 ARS/S </t>
  </si>
  <si>
    <t xml:space="preserve"> 258 ARS/S   </t>
  </si>
  <si>
    <t xml:space="preserve"> 118 ARS/S </t>
  </si>
  <si>
    <t xml:space="preserve"> 436 OPL/R    </t>
  </si>
  <si>
    <t xml:space="preserve"> 418 OPL/R  </t>
  </si>
  <si>
    <t xml:space="preserve">418 ARS/R     </t>
  </si>
  <si>
    <t xml:space="preserve"> 236 PRB/R   </t>
  </si>
  <si>
    <t xml:space="preserve"> 436 PRB/R   </t>
  </si>
  <si>
    <t xml:space="preserve"> 418 PRS/R    </t>
  </si>
  <si>
    <t xml:space="preserve"> 436 PRS/R    </t>
  </si>
  <si>
    <t>тел. (495) 226-05-62</t>
  </si>
  <si>
    <t>232-42-69</t>
  </si>
  <si>
    <t xml:space="preserve">109518 Россия г.Москва. </t>
  </si>
  <si>
    <t>1-ый Грайвороновский пер. д.4 кор.2 оф.34</t>
  </si>
  <si>
    <t>e-mail: elitstroy-el@bk.ru</t>
  </si>
  <si>
    <r>
      <t xml:space="preserve">ВНИМАНИЕ!!!               ПРАЙС СОКРАЩЕННЫЙ    </t>
    </r>
    <r>
      <rPr>
        <b/>
        <sz val="20"/>
        <rFont val="Bookman Old Style"/>
        <family val="1"/>
      </rPr>
      <t xml:space="preserve">          </t>
    </r>
    <r>
      <rPr>
        <b/>
        <u val="single"/>
        <sz val="16"/>
        <rFont val="Bookman Old Style"/>
        <family val="1"/>
      </rPr>
      <t>Если вы не найдете в нашем прайсе нужную вам продукцию - звоните, и мы поможем найти то, что вам необходимо</t>
    </r>
  </si>
  <si>
    <t>Осуществляется доставка (Москва М.О.)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</si>
</sst>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&quot; &quot;00"/>
    <numFmt numFmtId="166" formatCode="0.00;[Red]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#,##0.00\ [$€-1]"/>
  </numFmts>
  <fonts count="47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8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Garamond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8"/>
      <name val="Book Antiqua"/>
      <family val="1"/>
    </font>
    <font>
      <b/>
      <sz val="9"/>
      <color indexed="18"/>
      <name val="Arial"/>
      <family val="2"/>
    </font>
    <font>
      <b/>
      <sz val="9"/>
      <name val="Times New Roman"/>
      <family val="1"/>
    </font>
    <font>
      <sz val="9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2"/>
    </font>
    <font>
      <sz val="12"/>
      <color indexed="22"/>
      <name val="Arial"/>
      <family val="2"/>
    </font>
    <font>
      <i/>
      <sz val="20"/>
      <color indexed="9"/>
      <name val="Verdana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b/>
      <u val="single"/>
      <sz val="10"/>
      <name val="Arial Cyr"/>
      <family val="2"/>
    </font>
    <font>
      <b/>
      <sz val="10"/>
      <name val="Terminal"/>
      <family val="2"/>
    </font>
    <font>
      <b/>
      <i/>
      <sz val="20"/>
      <name val="Arial Cyr"/>
      <family val="2"/>
    </font>
    <font>
      <b/>
      <i/>
      <sz val="16"/>
      <color indexed="8"/>
      <name val="Arial"/>
      <family val="0"/>
    </font>
    <font>
      <b/>
      <i/>
      <sz val="16"/>
      <color indexed="8"/>
      <name val="Arial Cyr"/>
      <family val="2"/>
    </font>
    <font>
      <b/>
      <sz val="20"/>
      <name val="Bookman Old Style"/>
      <family val="1"/>
    </font>
    <font>
      <b/>
      <sz val="20"/>
      <color indexed="10"/>
      <name val="Bookman Old Style"/>
      <family val="1"/>
    </font>
    <font>
      <b/>
      <u val="single"/>
      <sz val="16"/>
      <name val="Bookman Old Style"/>
      <family val="1"/>
    </font>
    <font>
      <b/>
      <i/>
      <sz val="16"/>
      <name val="Arial Cyr"/>
      <family val="2"/>
    </font>
    <font>
      <i/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4" fillId="0" borderId="1" xfId="22" applyFont="1" applyFill="1" applyBorder="1" applyAlignment="1">
      <alignment horizontal="center" wrapText="1"/>
      <protection/>
    </xf>
    <xf numFmtId="2" fontId="4" fillId="0" borderId="2" xfId="22" applyNumberFormat="1" applyFont="1" applyFill="1" applyBorder="1" applyAlignment="1">
      <alignment horizontal="center"/>
      <protection/>
    </xf>
    <xf numFmtId="0" fontId="4" fillId="0" borderId="3" xfId="22" applyFont="1" applyFill="1" applyBorder="1" applyAlignment="1">
      <alignment horizontal="center" wrapText="1"/>
      <protection/>
    </xf>
    <xf numFmtId="0" fontId="4" fillId="0" borderId="4" xfId="22" applyFont="1" applyFill="1" applyBorder="1" applyAlignment="1">
      <alignment horizontal="center" wrapText="1"/>
      <protection/>
    </xf>
    <xf numFmtId="0" fontId="4" fillId="0" borderId="5" xfId="22" applyFont="1" applyFill="1" applyBorder="1" applyAlignment="1">
      <alignment vertical="top" wrapText="1"/>
      <protection/>
    </xf>
    <xf numFmtId="0" fontId="4" fillId="0" borderId="5" xfId="22" applyFont="1" applyFill="1" applyBorder="1" applyAlignment="1">
      <alignment horizontal="center" wrapText="1"/>
      <protection/>
    </xf>
    <xf numFmtId="0" fontId="4" fillId="0" borderId="3" xfId="22" applyFont="1" applyFill="1" applyBorder="1" applyAlignment="1">
      <alignment vertical="top" wrapText="1"/>
      <protection/>
    </xf>
    <xf numFmtId="0" fontId="4" fillId="0" borderId="4" xfId="22" applyFont="1" applyFill="1" applyBorder="1" applyAlignment="1">
      <alignment vertical="top" wrapText="1"/>
      <protection/>
    </xf>
    <xf numFmtId="0" fontId="4" fillId="0" borderId="1" xfId="22" applyFont="1" applyFill="1" applyBorder="1" applyAlignment="1">
      <alignment vertical="top" wrapText="1"/>
      <protection/>
    </xf>
    <xf numFmtId="2" fontId="4" fillId="0" borderId="6" xfId="22" applyNumberFormat="1" applyFont="1" applyFill="1" applyBorder="1" applyAlignment="1">
      <alignment horizontal="center"/>
      <protection/>
    </xf>
    <xf numFmtId="2" fontId="4" fillId="0" borderId="7" xfId="22" applyNumberFormat="1" applyFont="1" applyFill="1" applyBorder="1" applyAlignment="1">
      <alignment horizontal="center"/>
      <protection/>
    </xf>
    <xf numFmtId="0" fontId="4" fillId="0" borderId="8" xfId="22" applyFont="1" applyFill="1" applyBorder="1" applyAlignment="1">
      <alignment horizontal="center" wrapText="1"/>
      <protection/>
    </xf>
    <xf numFmtId="2" fontId="4" fillId="0" borderId="9" xfId="22" applyNumberFormat="1" applyFont="1" applyFill="1" applyBorder="1" applyAlignment="1">
      <alignment horizontal="center"/>
      <protection/>
    </xf>
    <xf numFmtId="0" fontId="4" fillId="0" borderId="3" xfId="22" applyFont="1" applyFill="1" applyBorder="1" applyAlignment="1" quotePrefix="1">
      <alignment horizontal="left" wrapText="1"/>
      <protection/>
    </xf>
    <xf numFmtId="0" fontId="4" fillId="0" borderId="8" xfId="22" applyFont="1" applyFill="1" applyBorder="1" applyAlignment="1">
      <alignment horizontal="center"/>
      <protection/>
    </xf>
    <xf numFmtId="0" fontId="4" fillId="0" borderId="10" xfId="22" applyFont="1" applyFill="1" applyBorder="1" applyAlignment="1">
      <alignment horizontal="center"/>
      <protection/>
    </xf>
    <xf numFmtId="0" fontId="4" fillId="0" borderId="11" xfId="22" applyFont="1" applyFill="1" applyBorder="1" applyAlignment="1">
      <alignment horizontal="center"/>
      <protection/>
    </xf>
    <xf numFmtId="0" fontId="4" fillId="0" borderId="8" xfId="17" applyFont="1" applyFill="1" applyBorder="1" applyAlignment="1">
      <alignment horizontal="center"/>
      <protection/>
    </xf>
    <xf numFmtId="49" fontId="10" fillId="0" borderId="2" xfId="16" applyNumberFormat="1" applyFont="1" applyFill="1" applyBorder="1" applyAlignment="1">
      <alignment horizontal="left" wrapText="1"/>
      <protection/>
    </xf>
    <xf numFmtId="0" fontId="10" fillId="0" borderId="2" xfId="22" applyFont="1" applyFill="1" applyBorder="1" applyAlignment="1">
      <alignment horizontal="center"/>
      <protection/>
    </xf>
    <xf numFmtId="49" fontId="10" fillId="0" borderId="8" xfId="16" applyNumberFormat="1" applyFont="1" applyFill="1" applyBorder="1" applyAlignment="1">
      <alignment horizontal="left" wrapText="1"/>
      <protection/>
    </xf>
    <xf numFmtId="0" fontId="10" fillId="0" borderId="8" xfId="22" applyFont="1" applyFill="1" applyBorder="1" applyAlignment="1">
      <alignment horizontal="center"/>
      <protection/>
    </xf>
    <xf numFmtId="2" fontId="4" fillId="0" borderId="8" xfId="22" applyNumberFormat="1" applyFont="1" applyFill="1" applyBorder="1" applyAlignment="1">
      <alignment horizontal="center"/>
      <protection/>
    </xf>
    <xf numFmtId="2" fontId="4" fillId="0" borderId="11" xfId="22" applyNumberFormat="1" applyFont="1" applyFill="1" applyBorder="1" applyAlignment="1">
      <alignment horizontal="center"/>
      <protection/>
    </xf>
    <xf numFmtId="49" fontId="10" fillId="0" borderId="12" xfId="16" applyNumberFormat="1" applyFont="1" applyFill="1" applyBorder="1" applyAlignment="1">
      <alignment horizontal="left" wrapText="1"/>
      <protection/>
    </xf>
    <xf numFmtId="0" fontId="10" fillId="0" borderId="12" xfId="22" applyFont="1" applyFill="1" applyBorder="1" applyAlignment="1">
      <alignment horizontal="center"/>
      <protection/>
    </xf>
    <xf numFmtId="2" fontId="4" fillId="0" borderId="10" xfId="22" applyNumberFormat="1" applyFont="1" applyFill="1" applyBorder="1" applyAlignment="1">
      <alignment horizontal="center"/>
      <protection/>
    </xf>
    <xf numFmtId="2" fontId="4" fillId="0" borderId="12" xfId="22" applyNumberFormat="1" applyFont="1" applyFill="1" applyBorder="1" applyAlignment="1">
      <alignment horizontal="center"/>
      <protection/>
    </xf>
    <xf numFmtId="0" fontId="10" fillId="0" borderId="2" xfId="16" applyFont="1" applyFill="1" applyBorder="1" applyAlignment="1">
      <alignment horizontal="center"/>
      <protection/>
    </xf>
    <xf numFmtId="0" fontId="10" fillId="0" borderId="8" xfId="16" applyFont="1" applyFill="1" applyBorder="1" applyAlignment="1">
      <alignment horizontal="center"/>
      <protection/>
    </xf>
    <xf numFmtId="0" fontId="10" fillId="0" borderId="12" xfId="16" applyFont="1" applyFill="1" applyBorder="1" applyAlignment="1">
      <alignment horizontal="center"/>
      <protection/>
    </xf>
    <xf numFmtId="49" fontId="10" fillId="0" borderId="10" xfId="16" applyNumberFormat="1" applyFont="1" applyFill="1" applyBorder="1" applyAlignment="1">
      <alignment horizontal="left" wrapText="1"/>
      <protection/>
    </xf>
    <xf numFmtId="0" fontId="10" fillId="0" borderId="10" xfId="16" applyFont="1" applyFill="1" applyBorder="1" applyAlignment="1">
      <alignment horizontal="center"/>
      <protection/>
    </xf>
    <xf numFmtId="0" fontId="10" fillId="0" borderId="11" xfId="22" applyFont="1" applyFill="1" applyBorder="1" applyAlignment="1">
      <alignment horizontal="center"/>
      <protection/>
    </xf>
    <xf numFmtId="49" fontId="10" fillId="0" borderId="11" xfId="16" applyNumberFormat="1" applyFont="1" applyFill="1" applyBorder="1" applyAlignment="1">
      <alignment horizontal="left" wrapText="1"/>
      <protection/>
    </xf>
    <xf numFmtId="0" fontId="10" fillId="0" borderId="11" xfId="16" applyFont="1" applyFill="1" applyBorder="1" applyAlignment="1">
      <alignment horizontal="center"/>
      <protection/>
    </xf>
    <xf numFmtId="49" fontId="10" fillId="0" borderId="2" xfId="16" applyNumberFormat="1" applyFont="1" applyFill="1" applyBorder="1" applyAlignment="1">
      <alignment wrapText="1"/>
      <protection/>
    </xf>
    <xf numFmtId="49" fontId="10" fillId="0" borderId="8" xfId="16" applyNumberFormat="1" applyFont="1" applyFill="1" applyBorder="1" applyAlignment="1">
      <alignment wrapText="1"/>
      <protection/>
    </xf>
    <xf numFmtId="49" fontId="10" fillId="0" borderId="12" xfId="16" applyNumberFormat="1" applyFont="1" applyFill="1" applyBorder="1" applyAlignment="1">
      <alignment wrapText="1"/>
      <protection/>
    </xf>
    <xf numFmtId="49" fontId="10" fillId="0" borderId="11" xfId="16" applyNumberFormat="1" applyFont="1" applyFill="1" applyBorder="1" applyAlignment="1">
      <alignment wrapText="1"/>
      <protection/>
    </xf>
    <xf numFmtId="49" fontId="10" fillId="0" borderId="10" xfId="16" applyNumberFormat="1" applyFont="1" applyFill="1" applyBorder="1" applyAlignment="1">
      <alignment wrapText="1"/>
      <protection/>
    </xf>
    <xf numFmtId="0" fontId="4" fillId="0" borderId="13" xfId="22" applyFont="1" applyFill="1" applyBorder="1" applyAlignment="1">
      <alignment horizontal="center" wrapText="1"/>
      <protection/>
    </xf>
    <xf numFmtId="0" fontId="4" fillId="0" borderId="13" xfId="22" applyFont="1" applyFill="1" applyBorder="1" applyAlignment="1">
      <alignment vertical="top" wrapText="1"/>
      <protection/>
    </xf>
    <xf numFmtId="0" fontId="4" fillId="0" borderId="3" xfId="22" applyFont="1" applyFill="1" applyBorder="1" applyAlignment="1">
      <alignment horizontal="left" wrapText="1"/>
      <protection/>
    </xf>
    <xf numFmtId="0" fontId="4" fillId="0" borderId="13" xfId="22" applyFont="1" applyFill="1" applyBorder="1" applyAlignment="1">
      <alignment horizontal="left" wrapText="1"/>
      <protection/>
    </xf>
    <xf numFmtId="0" fontId="4" fillId="0" borderId="10" xfId="22" applyFont="1" applyFill="1" applyBorder="1" applyAlignment="1">
      <alignment horizontal="center" wrapText="1"/>
      <protection/>
    </xf>
    <xf numFmtId="0" fontId="4" fillId="0" borderId="10" xfId="17" applyFont="1" applyFill="1" applyBorder="1" applyAlignment="1">
      <alignment horizontal="center"/>
      <protection/>
    </xf>
    <xf numFmtId="0" fontId="10" fillId="0" borderId="10" xfId="22" applyFont="1" applyFill="1" applyBorder="1" applyAlignment="1">
      <alignment horizontal="center"/>
      <protection/>
    </xf>
    <xf numFmtId="2" fontId="4" fillId="0" borderId="14" xfId="22" applyNumberFormat="1" applyFont="1" applyFill="1" applyBorder="1" applyAlignment="1">
      <alignment horizontal="center"/>
      <protection/>
    </xf>
    <xf numFmtId="0" fontId="4" fillId="0" borderId="5" xfId="22" applyFont="1" applyFill="1" applyBorder="1" applyAlignment="1" quotePrefix="1">
      <alignment horizontal="left" wrapText="1"/>
      <protection/>
    </xf>
    <xf numFmtId="0" fontId="4" fillId="0" borderId="11" xfId="22" applyFont="1" applyFill="1" applyBorder="1" applyAlignment="1">
      <alignment horizontal="center" wrapText="1"/>
      <protection/>
    </xf>
    <xf numFmtId="0" fontId="4" fillId="0" borderId="8" xfId="22" applyFont="1" applyFill="1" applyBorder="1" applyAlignment="1" quotePrefix="1">
      <alignment horizontal="left" wrapText="1"/>
      <protection/>
    </xf>
    <xf numFmtId="0" fontId="4" fillId="0" borderId="8" xfId="22" applyFont="1" applyFill="1" applyBorder="1" applyAlignment="1">
      <alignment wrapText="1"/>
      <protection/>
    </xf>
    <xf numFmtId="49" fontId="4" fillId="0" borderId="8" xfId="22" applyNumberFormat="1" applyFont="1" applyFill="1" applyBorder="1" applyAlignment="1">
      <alignment horizontal="left" vertical="center" wrapText="1"/>
      <protection/>
    </xf>
    <xf numFmtId="0" fontId="4" fillId="0" borderId="8" xfId="22" applyFont="1" applyFill="1" applyBorder="1" applyAlignment="1">
      <alignment horizontal="justify" vertical="justify"/>
      <protection/>
    </xf>
    <xf numFmtId="0" fontId="4" fillId="0" borderId="8" xfId="22" applyFont="1" applyFill="1" applyBorder="1" applyAlignment="1">
      <alignment horizontal="justify" vertical="justify" wrapText="1"/>
      <protection/>
    </xf>
    <xf numFmtId="0" fontId="4" fillId="0" borderId="8" xfId="22" applyFont="1" applyFill="1" applyBorder="1" applyAlignment="1" applyProtection="1">
      <alignment wrapText="1"/>
      <protection locked="0"/>
    </xf>
    <xf numFmtId="2" fontId="4" fillId="0" borderId="15" xfId="22" applyNumberFormat="1" applyFont="1" applyFill="1" applyBorder="1" applyAlignment="1">
      <alignment horizontal="center"/>
      <protection/>
    </xf>
    <xf numFmtId="0" fontId="4" fillId="0" borderId="13" xfId="22" applyFont="1" applyFill="1" applyBorder="1" applyAlignment="1" quotePrefix="1">
      <alignment horizontal="left" wrapText="1"/>
      <protection/>
    </xf>
    <xf numFmtId="0" fontId="4" fillId="0" borderId="11" xfId="22" applyFont="1" applyFill="1" applyBorder="1" applyAlignment="1">
      <alignment horizontal="left" wrapText="1"/>
      <protection/>
    </xf>
    <xf numFmtId="2" fontId="2" fillId="0" borderId="11" xfId="22" applyNumberFormat="1" applyFont="1" applyFill="1" applyBorder="1" applyAlignment="1">
      <alignment horizontal="center"/>
      <protection/>
    </xf>
    <xf numFmtId="0" fontId="4" fillId="0" borderId="10" xfId="22" applyFont="1" applyFill="1" applyBorder="1" applyAlignment="1">
      <alignment horizontal="left" wrapText="1"/>
      <protection/>
    </xf>
    <xf numFmtId="2" fontId="2" fillId="0" borderId="10" xfId="22" applyNumberFormat="1" applyFont="1" applyFill="1" applyBorder="1" applyAlignment="1">
      <alignment horizontal="center"/>
      <protection/>
    </xf>
    <xf numFmtId="0" fontId="4" fillId="0" borderId="11" xfId="22" applyFont="1" applyFill="1" applyBorder="1" applyAlignment="1">
      <alignment wrapText="1"/>
      <protection/>
    </xf>
    <xf numFmtId="0" fontId="4" fillId="0" borderId="10" xfId="22" applyFont="1" applyFill="1" applyBorder="1" applyAlignment="1">
      <alignment wrapText="1"/>
      <protection/>
    </xf>
    <xf numFmtId="49" fontId="4" fillId="0" borderId="11" xfId="22" applyNumberFormat="1" applyFont="1" applyFill="1" applyBorder="1" applyAlignment="1">
      <alignment horizontal="left" vertical="center" wrapText="1"/>
      <protection/>
    </xf>
    <xf numFmtId="49" fontId="4" fillId="0" borderId="10" xfId="22" applyNumberFormat="1" applyFont="1" applyFill="1" applyBorder="1" applyAlignment="1">
      <alignment horizontal="left" vertical="center" wrapText="1"/>
      <protection/>
    </xf>
    <xf numFmtId="0" fontId="4" fillId="0" borderId="11" xfId="22" applyFont="1" applyFill="1" applyBorder="1" applyAlignment="1">
      <alignment horizontal="justify" vertical="justify"/>
      <protection/>
    </xf>
    <xf numFmtId="0" fontId="4" fillId="0" borderId="10" xfId="22" applyFont="1" applyFill="1" applyBorder="1" applyAlignment="1">
      <alignment horizontal="justify" vertical="justify"/>
      <protection/>
    </xf>
    <xf numFmtId="0" fontId="4" fillId="0" borderId="11" xfId="22" applyFont="1" applyFill="1" applyBorder="1" applyAlignment="1">
      <alignment horizontal="justify"/>
      <protection/>
    </xf>
    <xf numFmtId="0" fontId="4" fillId="0" borderId="10" xfId="22" applyFont="1" applyFill="1" applyBorder="1" applyAlignment="1">
      <alignment horizontal="justify"/>
      <protection/>
    </xf>
    <xf numFmtId="0" fontId="4" fillId="0" borderId="11" xfId="22" applyFont="1" applyFill="1" applyBorder="1" applyAlignment="1">
      <alignment horizontal="justify" vertical="justify" wrapText="1"/>
      <protection/>
    </xf>
    <xf numFmtId="0" fontId="4" fillId="0" borderId="10" xfId="22" applyFont="1" applyFill="1" applyBorder="1" applyAlignment="1">
      <alignment horizontal="justify" vertical="justify" wrapText="1"/>
      <protection/>
    </xf>
    <xf numFmtId="0" fontId="4" fillId="0" borderId="11" xfId="22" applyFont="1" applyFill="1" applyBorder="1" applyAlignment="1" applyProtection="1">
      <alignment wrapText="1"/>
      <protection locked="0"/>
    </xf>
    <xf numFmtId="0" fontId="4" fillId="0" borderId="11" xfId="17" applyFont="1" applyFill="1" applyBorder="1" applyAlignment="1">
      <alignment horizontal="center"/>
      <protection/>
    </xf>
    <xf numFmtId="0" fontId="4" fillId="0" borderId="10" xfId="22" applyFont="1" applyFill="1" applyBorder="1" applyAlignment="1" applyProtection="1">
      <alignment wrapText="1"/>
      <protection locked="0"/>
    </xf>
    <xf numFmtId="0" fontId="24" fillId="0" borderId="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6" fillId="0" borderId="1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37" fillId="0" borderId="2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8" fillId="0" borderId="0" xfId="0" applyFont="1" applyFill="1" applyAlignment="1">
      <alignment/>
    </xf>
    <xf numFmtId="0" fontId="39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2" fillId="0" borderId="26" xfId="2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Alignment="1" applyProtection="1">
      <alignment/>
      <protection hidden="1"/>
    </xf>
    <xf numFmtId="0" fontId="3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0" fillId="0" borderId="0" xfId="22" applyFill="1">
      <alignment/>
      <protection/>
    </xf>
    <xf numFmtId="0" fontId="8" fillId="0" borderId="28" xfId="22" applyFont="1" applyFill="1" applyBorder="1" applyAlignment="1">
      <alignment horizontal="center"/>
      <protection/>
    </xf>
    <xf numFmtId="0" fontId="8" fillId="0" borderId="29" xfId="22" applyFont="1" applyFill="1" applyBorder="1" applyAlignment="1">
      <alignment horizontal="center"/>
      <protection/>
    </xf>
    <xf numFmtId="0" fontId="8" fillId="0" borderId="27" xfId="22" applyFont="1" applyFill="1" applyBorder="1" applyAlignment="1">
      <alignment horizontal="center"/>
      <protection/>
    </xf>
    <xf numFmtId="0" fontId="8" fillId="0" borderId="22" xfId="22" applyFont="1" applyFill="1" applyBorder="1" applyAlignment="1">
      <alignment horizontal="center"/>
      <protection/>
    </xf>
    <xf numFmtId="2" fontId="6" fillId="0" borderId="2" xfId="22" applyNumberFormat="1" applyFont="1" applyFill="1" applyBorder="1" applyAlignment="1">
      <alignment horizontal="center"/>
      <protection/>
    </xf>
    <xf numFmtId="2" fontId="0" fillId="0" borderId="8" xfId="22" applyNumberFormat="1" applyFill="1" applyBorder="1">
      <alignment/>
      <protection/>
    </xf>
    <xf numFmtId="2" fontId="0" fillId="0" borderId="8" xfId="0" applyNumberFormat="1" applyFill="1" applyBorder="1" applyAlignment="1">
      <alignment/>
    </xf>
    <xf numFmtId="2" fontId="6" fillId="0" borderId="8" xfId="22" applyNumberFormat="1" applyFont="1" applyFill="1" applyBorder="1" applyAlignment="1">
      <alignment horizontal="center"/>
      <protection/>
    </xf>
    <xf numFmtId="2" fontId="6" fillId="0" borderId="10" xfId="22" applyNumberFormat="1" applyFont="1" applyFill="1" applyBorder="1" applyAlignment="1">
      <alignment horizontal="center"/>
      <protection/>
    </xf>
    <xf numFmtId="2" fontId="0" fillId="0" borderId="10" xfId="22" applyNumberFormat="1" applyFill="1" applyBorder="1">
      <alignment/>
      <protection/>
    </xf>
    <xf numFmtId="2" fontId="0" fillId="0" borderId="10" xfId="0" applyNumberFormat="1" applyFill="1" applyBorder="1" applyAlignment="1">
      <alignment/>
    </xf>
    <xf numFmtId="0" fontId="0" fillId="0" borderId="11" xfId="22" applyFill="1" applyBorder="1">
      <alignment/>
      <protection/>
    </xf>
    <xf numFmtId="2" fontId="0" fillId="0" borderId="11" xfId="0" applyNumberFormat="1" applyFill="1" applyBorder="1" applyAlignment="1">
      <alignment/>
    </xf>
    <xf numFmtId="0" fontId="0" fillId="0" borderId="10" xfId="22" applyFill="1" applyBorder="1">
      <alignment/>
      <protection/>
    </xf>
    <xf numFmtId="0" fontId="0" fillId="0" borderId="8" xfId="22" applyFill="1" applyBorder="1">
      <alignment/>
      <protection/>
    </xf>
    <xf numFmtId="0" fontId="0" fillId="0" borderId="12" xfId="22" applyFill="1" applyBorder="1">
      <alignment/>
      <protection/>
    </xf>
    <xf numFmtId="0" fontId="0" fillId="0" borderId="2" xfId="22" applyFill="1" applyBorder="1">
      <alignment/>
      <protection/>
    </xf>
    <xf numFmtId="0" fontId="8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0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" fontId="0" fillId="0" borderId="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11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/>
    </xf>
    <xf numFmtId="0" fontId="16" fillId="0" borderId="8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/>
    </xf>
    <xf numFmtId="2" fontId="15" fillId="0" borderId="8" xfId="0" applyNumberFormat="1" applyFont="1" applyFill="1" applyBorder="1" applyAlignment="1">
      <alignment horizontal="left" vertical="center"/>
    </xf>
    <xf numFmtId="0" fontId="0" fillId="0" borderId="34" xfId="0" applyFont="1" applyFill="1" applyBorder="1" applyAlignment="1">
      <alignment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6" fillId="0" borderId="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5" fillId="0" borderId="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/>
    </xf>
    <xf numFmtId="0" fontId="15" fillId="0" borderId="5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6" fillId="0" borderId="4" xfId="0" applyFont="1" applyFill="1" applyBorder="1" applyAlignment="1">
      <alignment/>
    </xf>
    <xf numFmtId="0" fontId="0" fillId="0" borderId="12" xfId="0" applyFill="1" applyBorder="1" applyAlignment="1">
      <alignment/>
    </xf>
    <xf numFmtId="2" fontId="15" fillId="0" borderId="12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3" fillId="0" borderId="28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21" fillId="0" borderId="29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24" fillId="0" borderId="1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 horizontal="right"/>
    </xf>
    <xf numFmtId="2" fontId="24" fillId="0" borderId="29" xfId="0" applyNumberFormat="1" applyFont="1" applyFill="1" applyBorder="1" applyAlignment="1">
      <alignment horizontal="center"/>
    </xf>
    <xf numFmtId="2" fontId="24" fillId="0" borderId="24" xfId="0" applyNumberFormat="1" applyFont="1" applyFill="1" applyBorder="1" applyAlignment="1">
      <alignment horizontal="center"/>
    </xf>
    <xf numFmtId="0" fontId="20" fillId="0" borderId="3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24" fillId="0" borderId="7" xfId="0" applyNumberFormat="1" applyFont="1" applyFill="1" applyBorder="1" applyAlignment="1">
      <alignment horizontal="center"/>
    </xf>
    <xf numFmtId="0" fontId="23" fillId="0" borderId="3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4" fillId="0" borderId="39" xfId="0" applyNumberFormat="1" applyFont="1" applyFill="1" applyBorder="1" applyAlignment="1">
      <alignment horizontal="center"/>
    </xf>
    <xf numFmtId="2" fontId="24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24" fillId="0" borderId="5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2" fontId="24" fillId="0" borderId="28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5" fillId="0" borderId="3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8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3" fontId="0" fillId="0" borderId="30" xfId="0" applyNumberFormat="1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8" fillId="0" borderId="30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5" fillId="0" borderId="0" xfId="0" applyFont="1" applyFill="1" applyAlignment="1" applyProtection="1">
      <alignment wrapText="1"/>
      <protection hidden="1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36" xfId="22" applyFont="1" applyFill="1" applyBorder="1" applyAlignment="1">
      <alignment horizontal="center"/>
      <protection/>
    </xf>
    <xf numFmtId="0" fontId="7" fillId="0" borderId="37" xfId="22" applyFont="1" applyFill="1" applyBorder="1" applyAlignment="1">
      <alignment horizontal="center"/>
      <protection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36" xfId="22" applyFont="1" applyFill="1" applyBorder="1" applyAlignment="1">
      <alignment horizontal="center" vertical="center"/>
      <protection/>
    </xf>
    <xf numFmtId="0" fontId="9" fillId="0" borderId="37" xfId="22" applyFont="1" applyFill="1" applyBorder="1" applyAlignment="1">
      <alignment horizontal="center" vertical="center"/>
      <protection/>
    </xf>
    <xf numFmtId="0" fontId="7" fillId="0" borderId="27" xfId="22" applyFont="1" applyFill="1" applyBorder="1" applyAlignment="1">
      <alignment horizontal="center"/>
      <protection/>
    </xf>
    <xf numFmtId="0" fontId="0" fillId="0" borderId="27" xfId="0" applyFill="1" applyBorder="1" applyAlignment="1">
      <alignment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5" xfId="0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</cellXfs>
  <cellStyles count="12">
    <cellStyle name="Normal" xfId="0"/>
    <cellStyle name="Normal_Contenitori-2002-ENG" xfId="16"/>
    <cellStyle name="Normal_Price-ABB-2003" xfId="17"/>
    <cellStyle name="Hyperlink" xfId="18"/>
    <cellStyle name="Currency" xfId="19"/>
    <cellStyle name="Currency [0]" xfId="20"/>
    <cellStyle name="Обычный_spisok_prise" xfId="21"/>
    <cellStyle name="Обычный_Лист1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</xdr:row>
      <xdr:rowOff>0</xdr:rowOff>
    </xdr:from>
    <xdr:to>
      <xdr:col>3</xdr:col>
      <xdr:colOff>438150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19300" y="428625"/>
          <a:ext cx="5048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     </a:t>
          </a:r>
        </a:p>
      </xdr:txBody>
    </xdr:sp>
    <xdr:clientData/>
  </xdr:twoCellAnchor>
  <xdr:twoCellAnchor>
    <xdr:from>
      <xdr:col>7</xdr:col>
      <xdr:colOff>933450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91200" y="428625"/>
          <a:ext cx="16764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         </a:t>
          </a:r>
        </a:p>
      </xdr:txBody>
    </xdr:sp>
    <xdr:clientData/>
  </xdr:twoCellAnchor>
  <xdr:twoCellAnchor>
    <xdr:from>
      <xdr:col>7</xdr:col>
      <xdr:colOff>933450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5791200" y="428625"/>
          <a:ext cx="16764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         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28575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 flipV="1">
          <a:off x="0" y="428625"/>
          <a:ext cx="2857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                             21/03/2005г. </a:t>
          </a:r>
        </a:p>
      </xdr:txBody>
    </xdr:sp>
    <xdr:clientData/>
  </xdr:twoCellAnchor>
  <xdr:twoCellAnchor>
    <xdr:from>
      <xdr:col>8</xdr:col>
      <xdr:colOff>323850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553200" y="428625"/>
          <a:ext cx="9144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        </a:t>
          </a:r>
          <a:r>
            <a:rPr lang="en-US" cap="none" sz="1400" b="1" i="0" u="none" baseline="0"/>
            <a:t> 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67600" y="428625"/>
          <a:ext cx="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         </a:t>
          </a:r>
        </a:p>
      </xdr:txBody>
    </xdr:sp>
    <xdr:clientData/>
  </xdr:twoCellAnchor>
  <xdr:twoCellAnchor>
    <xdr:from>
      <xdr:col>6</xdr:col>
      <xdr:colOff>457200</xdr:colOff>
      <xdr:row>45</xdr:row>
      <xdr:rowOff>0</xdr:rowOff>
    </xdr:from>
    <xdr:to>
      <xdr:col>7</xdr:col>
      <xdr:colOff>600075</xdr:colOff>
      <xdr:row>45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629150" y="7858125"/>
          <a:ext cx="82867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314950" y="7858125"/>
          <a:ext cx="9144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8620125" y="7858125"/>
          <a:ext cx="83820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45</xdr:row>
      <xdr:rowOff>0</xdr:rowOff>
    </xdr:from>
    <xdr:to>
      <xdr:col>12</xdr:col>
      <xdr:colOff>0</xdr:colOff>
      <xdr:row>45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315450" y="7858125"/>
          <a:ext cx="238125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B1">
      <selection activeCell="B10" sqref="B10"/>
    </sheetView>
  </sheetViews>
  <sheetFormatPr defaultColWidth="9.00390625" defaultRowHeight="12.75"/>
  <cols>
    <col min="1" max="1" width="9.125" style="107" hidden="1" customWidth="1"/>
    <col min="2" max="2" width="9.25390625" style="107" customWidth="1"/>
    <col min="3" max="3" width="50.125" style="107" customWidth="1"/>
    <col min="4" max="16384" width="9.125" style="107" customWidth="1"/>
  </cols>
  <sheetData>
    <row r="2" spans="1:6" ht="12.75">
      <c r="A2" s="108"/>
      <c r="B2" s="108"/>
      <c r="C2" s="108"/>
      <c r="D2" s="108"/>
      <c r="E2" s="108"/>
      <c r="F2" s="108"/>
    </row>
    <row r="3" spans="1:13" ht="25.5">
      <c r="A3" s="109"/>
      <c r="B3" s="108"/>
      <c r="C3" s="109" t="s">
        <v>761</v>
      </c>
      <c r="D3" s="109"/>
      <c r="E3" s="109"/>
      <c r="F3" s="109"/>
      <c r="G3" s="110"/>
      <c r="H3" s="110"/>
      <c r="I3" s="110"/>
      <c r="J3" s="110"/>
      <c r="K3" s="110"/>
      <c r="L3" s="110"/>
      <c r="M3" s="110"/>
    </row>
    <row r="4" spans="1:13" ht="25.5">
      <c r="A4" s="109"/>
      <c r="B4" s="108"/>
      <c r="C4" s="109" t="s">
        <v>762</v>
      </c>
      <c r="D4" s="109"/>
      <c r="E4" s="109"/>
      <c r="F4" s="109"/>
      <c r="G4" s="110"/>
      <c r="H4" s="110"/>
      <c r="I4" s="110"/>
      <c r="J4" s="110"/>
      <c r="K4" s="110"/>
      <c r="L4" s="110"/>
      <c r="M4" s="110"/>
    </row>
    <row r="5" spans="1:13" ht="25.5">
      <c r="A5" s="109"/>
      <c r="B5" s="108"/>
      <c r="C5" s="109" t="s">
        <v>763</v>
      </c>
      <c r="D5" s="109"/>
      <c r="E5" s="109"/>
      <c r="F5" s="109"/>
      <c r="G5" s="110"/>
      <c r="H5" s="110"/>
      <c r="I5" s="110"/>
      <c r="J5" s="110"/>
      <c r="K5" s="110"/>
      <c r="L5" s="110"/>
      <c r="M5" s="110"/>
    </row>
    <row r="6" spans="1:13" ht="25.5">
      <c r="A6" s="109"/>
      <c r="B6" s="108"/>
      <c r="C6" s="109" t="s">
        <v>759</v>
      </c>
      <c r="D6" s="109"/>
      <c r="E6" s="109"/>
      <c r="F6" s="109"/>
      <c r="G6" s="110"/>
      <c r="H6" s="110"/>
      <c r="I6" s="110"/>
      <c r="J6" s="110"/>
      <c r="K6" s="110"/>
      <c r="L6" s="110"/>
      <c r="M6" s="110"/>
    </row>
    <row r="7" spans="1:13" ht="26.25" thickBot="1">
      <c r="A7" s="109"/>
      <c r="B7" s="108"/>
      <c r="C7" s="111" t="s">
        <v>760</v>
      </c>
      <c r="D7" s="109"/>
      <c r="E7" s="109"/>
      <c r="F7" s="109"/>
      <c r="G7" s="110"/>
      <c r="H7" s="110"/>
      <c r="I7" s="110"/>
      <c r="J7" s="110"/>
      <c r="K7" s="110"/>
      <c r="L7" s="110"/>
      <c r="M7" s="110"/>
    </row>
    <row r="8" spans="1:13" ht="180.75" thickBot="1">
      <c r="A8" s="112"/>
      <c r="C8" s="113" t="s">
        <v>764</v>
      </c>
      <c r="D8" s="114"/>
      <c r="E8" s="115"/>
      <c r="F8" s="115"/>
      <c r="G8" s="110"/>
      <c r="H8" s="110"/>
      <c r="I8" s="110"/>
      <c r="J8" s="110"/>
      <c r="K8" s="110"/>
      <c r="L8" s="110"/>
      <c r="M8" s="110"/>
    </row>
    <row r="9" spans="1:13" ht="25.5">
      <c r="A9" s="115"/>
      <c r="B9" s="116"/>
      <c r="C9" s="116"/>
      <c r="D9" s="115"/>
      <c r="E9" s="115"/>
      <c r="F9" s="115"/>
      <c r="G9" s="110"/>
      <c r="H9" s="110"/>
      <c r="I9" s="110"/>
      <c r="J9" s="110"/>
      <c r="K9" s="110"/>
      <c r="L9" s="110"/>
      <c r="M9" s="110"/>
    </row>
    <row r="10" spans="1:13" ht="25.5">
      <c r="A10" s="115"/>
      <c r="B10" s="116"/>
      <c r="C10" s="319" t="s">
        <v>765</v>
      </c>
      <c r="D10" s="320"/>
      <c r="E10" s="321"/>
      <c r="F10" s="115"/>
      <c r="G10" s="110"/>
      <c r="H10" s="110"/>
      <c r="I10" s="110"/>
      <c r="J10" s="110"/>
      <c r="K10" s="110"/>
      <c r="L10" s="110"/>
      <c r="M10" s="110"/>
    </row>
    <row r="11" spans="1:13" ht="25.5">
      <c r="A11" s="110"/>
      <c r="B11" s="118"/>
      <c r="C11" s="118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25.5">
      <c r="A12" s="110"/>
      <c r="B12" s="118"/>
      <c r="C12" s="118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25.5">
      <c r="A13" s="110"/>
      <c r="B13" s="118"/>
      <c r="C13" s="118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25.5">
      <c r="A14" s="110"/>
      <c r="B14" s="118"/>
      <c r="C14" s="118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ht="25.5">
      <c r="A15" s="110"/>
      <c r="B15" s="118"/>
      <c r="C15" s="118"/>
      <c r="D15" s="110"/>
      <c r="E15" s="110"/>
      <c r="F15" s="110"/>
      <c r="I15" s="110"/>
      <c r="J15" s="110"/>
      <c r="K15" s="110"/>
      <c r="L15" s="110"/>
      <c r="M15" s="110"/>
    </row>
    <row r="16" spans="1:13" ht="25.5">
      <c r="A16" s="110"/>
      <c r="B16" s="118"/>
      <c r="C16" s="118"/>
      <c r="D16" s="110"/>
      <c r="E16" s="110"/>
      <c r="F16" s="110"/>
      <c r="I16" s="110"/>
      <c r="J16" s="110"/>
      <c r="K16" s="110"/>
      <c r="L16" s="110"/>
      <c r="M16" s="110"/>
    </row>
    <row r="17" spans="2:12" ht="12.75">
      <c r="B17" s="118"/>
      <c r="C17" s="118"/>
      <c r="F17" s="117"/>
      <c r="I17" s="117"/>
      <c r="J17" s="117"/>
      <c r="K17" s="117"/>
      <c r="L17" s="117"/>
    </row>
    <row r="18" spans="2:12" ht="12.75">
      <c r="B18" s="118"/>
      <c r="C18" s="118"/>
      <c r="F18" s="117"/>
      <c r="I18" s="117"/>
      <c r="J18" s="117"/>
      <c r="K18" s="117"/>
      <c r="L18" s="117"/>
    </row>
    <row r="19" spans="2:12" ht="12.75">
      <c r="B19" s="118"/>
      <c r="C19" s="118"/>
      <c r="F19" s="117"/>
      <c r="I19" s="117"/>
      <c r="J19" s="117"/>
      <c r="K19" s="117"/>
      <c r="L19" s="117"/>
    </row>
    <row r="20" spans="2:12" ht="12.75">
      <c r="B20" s="118"/>
      <c r="C20" s="118"/>
      <c r="F20" s="117"/>
      <c r="I20" s="117"/>
      <c r="J20" s="117"/>
      <c r="K20" s="117"/>
      <c r="L20" s="117"/>
    </row>
    <row r="21" spans="2:12" ht="12.75">
      <c r="B21" s="118"/>
      <c r="C21" s="118"/>
      <c r="F21" s="117"/>
      <c r="I21" s="117"/>
      <c r="J21" s="117"/>
      <c r="K21" s="117"/>
      <c r="L21" s="117"/>
    </row>
    <row r="22" spans="2:12" ht="12.75">
      <c r="B22" s="118"/>
      <c r="C22" s="118"/>
      <c r="F22" s="117"/>
      <c r="I22" s="117"/>
      <c r="J22" s="117"/>
      <c r="K22" s="117"/>
      <c r="L22" s="117"/>
    </row>
    <row r="23" spans="2:12" ht="12.75">
      <c r="B23" s="118"/>
      <c r="C23" s="118"/>
      <c r="F23" s="117"/>
      <c r="I23" s="117"/>
      <c r="J23" s="117"/>
      <c r="K23" s="117"/>
      <c r="L23" s="117"/>
    </row>
    <row r="24" spans="2:12" ht="12.75">
      <c r="B24" s="118"/>
      <c r="C24" s="118"/>
      <c r="F24" s="117"/>
      <c r="I24" s="117"/>
      <c r="J24" s="117"/>
      <c r="K24" s="117"/>
      <c r="L24" s="117"/>
    </row>
    <row r="25" spans="2:12" ht="12.75">
      <c r="B25" s="118"/>
      <c r="C25" s="118"/>
      <c r="F25" s="117"/>
      <c r="I25" s="117"/>
      <c r="J25" s="117"/>
      <c r="K25" s="117"/>
      <c r="L25" s="117"/>
    </row>
    <row r="26" spans="2:3" ht="12.75">
      <c r="B26" s="118"/>
      <c r="C26" s="118"/>
    </row>
  </sheetData>
  <mergeCells count="1">
    <mergeCell ref="C10:E10"/>
  </mergeCells>
  <printOptions/>
  <pageMargins left="0.33" right="0.34" top="0.6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">
      <selection activeCell="F13" sqref="F13"/>
    </sheetView>
  </sheetViews>
  <sheetFormatPr defaultColWidth="9.00390625" defaultRowHeight="12.75"/>
  <cols>
    <col min="1" max="1" width="47.375" style="107" customWidth="1"/>
    <col min="2" max="2" width="36.25390625" style="107" customWidth="1"/>
    <col min="3" max="3" width="9.875" style="107" customWidth="1"/>
    <col min="4" max="4" width="10.75390625" style="107" customWidth="1"/>
    <col min="5" max="16384" width="9.125" style="107" customWidth="1"/>
  </cols>
  <sheetData>
    <row r="1" ht="12.75">
      <c r="A1" s="119"/>
    </row>
    <row r="4" ht="13.5" thickBot="1"/>
    <row r="5" spans="1:6" ht="49.5" customHeight="1" thickBot="1">
      <c r="A5" s="120" t="s">
        <v>529</v>
      </c>
      <c r="B5" s="120" t="s">
        <v>527</v>
      </c>
      <c r="C5" s="326" t="s">
        <v>455</v>
      </c>
      <c r="D5" s="327"/>
      <c r="E5" s="326" t="s">
        <v>588</v>
      </c>
      <c r="F5" s="327"/>
    </row>
    <row r="6" spans="1:7" ht="21" thickBot="1">
      <c r="A6" s="322" t="s">
        <v>341</v>
      </c>
      <c r="B6" s="323"/>
      <c r="C6" s="323"/>
      <c r="D6" s="323"/>
      <c r="E6" s="324"/>
      <c r="F6" s="325"/>
      <c r="G6" s="121"/>
    </row>
    <row r="7" spans="1:6" ht="16.5" thickBot="1">
      <c r="A7" s="122"/>
      <c r="B7" s="123"/>
      <c r="C7" s="124" t="s">
        <v>518</v>
      </c>
      <c r="D7" s="125" t="s">
        <v>519</v>
      </c>
      <c r="E7" s="124" t="s">
        <v>518</v>
      </c>
      <c r="F7" s="124" t="s">
        <v>519</v>
      </c>
    </row>
    <row r="8" spans="1:6" ht="15" customHeight="1">
      <c r="A8" s="9" t="s">
        <v>342</v>
      </c>
      <c r="B8" s="1" t="s">
        <v>343</v>
      </c>
      <c r="C8" s="126">
        <v>2.5530000000000004</v>
      </c>
      <c r="D8" s="10">
        <f>C8+C8*0.19</f>
        <v>3.0380700000000003</v>
      </c>
      <c r="E8" s="127">
        <f>C8+C8*0.1</f>
        <v>2.8083000000000005</v>
      </c>
      <c r="F8" s="128">
        <f>D8+D8*0.1</f>
        <v>3.341877</v>
      </c>
    </row>
    <row r="9" spans="1:6" ht="15" customHeight="1">
      <c r="A9" s="7" t="s">
        <v>344</v>
      </c>
      <c r="B9" s="3" t="s">
        <v>343</v>
      </c>
      <c r="C9" s="129">
        <v>2.3575</v>
      </c>
      <c r="D9" s="49">
        <f aca="true" t="shared" si="0" ref="D9:D34">C9+C9*0.19</f>
        <v>2.805425</v>
      </c>
      <c r="E9" s="127">
        <f aca="true" t="shared" si="1" ref="E9:E34">C9+C9*0.1</f>
        <v>2.59325</v>
      </c>
      <c r="F9" s="128">
        <f aca="true" t="shared" si="2" ref="F9:F34">D9+D9*0.1</f>
        <v>3.0859675</v>
      </c>
    </row>
    <row r="10" spans="1:6" ht="15" customHeight="1">
      <c r="A10" s="7" t="s">
        <v>345</v>
      </c>
      <c r="B10" s="3" t="s">
        <v>343</v>
      </c>
      <c r="C10" s="129">
        <v>2.3575</v>
      </c>
      <c r="D10" s="49">
        <f t="shared" si="0"/>
        <v>2.805425</v>
      </c>
      <c r="E10" s="127">
        <f t="shared" si="1"/>
        <v>2.59325</v>
      </c>
      <c r="F10" s="128">
        <f t="shared" si="2"/>
        <v>3.0859675</v>
      </c>
    </row>
    <row r="11" spans="1:6" ht="15" customHeight="1">
      <c r="A11" s="7" t="s">
        <v>346</v>
      </c>
      <c r="B11" s="3" t="s">
        <v>343</v>
      </c>
      <c r="C11" s="129">
        <v>2.3575</v>
      </c>
      <c r="D11" s="49">
        <f t="shared" si="0"/>
        <v>2.805425</v>
      </c>
      <c r="E11" s="127">
        <f t="shared" si="1"/>
        <v>2.59325</v>
      </c>
      <c r="F11" s="128">
        <f t="shared" si="2"/>
        <v>3.0859675</v>
      </c>
    </row>
    <row r="12" spans="1:6" ht="15" customHeight="1">
      <c r="A12" s="7" t="s">
        <v>347</v>
      </c>
      <c r="B12" s="3" t="s">
        <v>343</v>
      </c>
      <c r="C12" s="129">
        <v>2.3575</v>
      </c>
      <c r="D12" s="49">
        <f t="shared" si="0"/>
        <v>2.805425</v>
      </c>
      <c r="E12" s="127">
        <f t="shared" si="1"/>
        <v>2.59325</v>
      </c>
      <c r="F12" s="128">
        <f t="shared" si="2"/>
        <v>3.0859675</v>
      </c>
    </row>
    <row r="13" spans="1:6" ht="15" customHeight="1">
      <c r="A13" s="7" t="s">
        <v>348</v>
      </c>
      <c r="B13" s="3" t="s">
        <v>343</v>
      </c>
      <c r="C13" s="129">
        <v>2.5530000000000004</v>
      </c>
      <c r="D13" s="49">
        <f t="shared" si="0"/>
        <v>3.0380700000000003</v>
      </c>
      <c r="E13" s="127">
        <f t="shared" si="1"/>
        <v>2.8083000000000005</v>
      </c>
      <c r="F13" s="128">
        <f t="shared" si="2"/>
        <v>3.341877</v>
      </c>
    </row>
    <row r="14" spans="1:6" ht="15" customHeight="1">
      <c r="A14" s="7" t="s">
        <v>349</v>
      </c>
      <c r="B14" s="3" t="s">
        <v>343</v>
      </c>
      <c r="C14" s="129">
        <v>2.5530000000000004</v>
      </c>
      <c r="D14" s="49">
        <f t="shared" si="0"/>
        <v>3.0380700000000003</v>
      </c>
      <c r="E14" s="127">
        <f t="shared" si="1"/>
        <v>2.8083000000000005</v>
      </c>
      <c r="F14" s="128">
        <f t="shared" si="2"/>
        <v>3.341877</v>
      </c>
    </row>
    <row r="15" spans="1:6" ht="15" customHeight="1">
      <c r="A15" s="7" t="s">
        <v>350</v>
      </c>
      <c r="B15" s="3" t="s">
        <v>343</v>
      </c>
      <c r="C15" s="129">
        <v>5.15754024</v>
      </c>
      <c r="D15" s="49">
        <f t="shared" si="0"/>
        <v>6.1374728856</v>
      </c>
      <c r="E15" s="127">
        <f t="shared" si="1"/>
        <v>5.673294264000001</v>
      </c>
      <c r="F15" s="128">
        <f t="shared" si="2"/>
        <v>6.75122017416</v>
      </c>
    </row>
    <row r="16" spans="1:6" ht="15" customHeight="1" thickBot="1">
      <c r="A16" s="8" t="s">
        <v>351</v>
      </c>
      <c r="B16" s="4" t="s">
        <v>343</v>
      </c>
      <c r="C16" s="129">
        <v>5.15754024</v>
      </c>
      <c r="D16" s="49">
        <f t="shared" si="0"/>
        <v>6.1374728856</v>
      </c>
      <c r="E16" s="127">
        <f t="shared" si="1"/>
        <v>5.673294264000001</v>
      </c>
      <c r="F16" s="128">
        <f t="shared" si="2"/>
        <v>6.75122017416</v>
      </c>
    </row>
    <row r="17" spans="1:6" ht="15" customHeight="1">
      <c r="A17" s="9" t="s">
        <v>352</v>
      </c>
      <c r="B17" s="1" t="s">
        <v>353</v>
      </c>
      <c r="C17" s="129">
        <v>5.497</v>
      </c>
      <c r="D17" s="49">
        <f t="shared" si="0"/>
        <v>6.54143</v>
      </c>
      <c r="E17" s="127">
        <f t="shared" si="1"/>
        <v>6.0466999999999995</v>
      </c>
      <c r="F17" s="128">
        <f t="shared" si="2"/>
        <v>7.195573</v>
      </c>
    </row>
    <row r="18" spans="1:6" ht="15" customHeight="1">
      <c r="A18" s="5" t="s">
        <v>354</v>
      </c>
      <c r="B18" s="6" t="s">
        <v>353</v>
      </c>
      <c r="C18" s="129">
        <v>5.2325</v>
      </c>
      <c r="D18" s="49">
        <f t="shared" si="0"/>
        <v>6.226675</v>
      </c>
      <c r="E18" s="127">
        <f t="shared" si="1"/>
        <v>5.75575</v>
      </c>
      <c r="F18" s="128">
        <f t="shared" si="2"/>
        <v>6.8493425000000006</v>
      </c>
    </row>
    <row r="19" spans="1:6" ht="15" customHeight="1">
      <c r="A19" s="7" t="s">
        <v>355</v>
      </c>
      <c r="B19" s="3" t="s">
        <v>353</v>
      </c>
      <c r="C19" s="129">
        <v>5.2325</v>
      </c>
      <c r="D19" s="49">
        <f t="shared" si="0"/>
        <v>6.226675</v>
      </c>
      <c r="E19" s="127">
        <f t="shared" si="1"/>
        <v>5.75575</v>
      </c>
      <c r="F19" s="128">
        <f t="shared" si="2"/>
        <v>6.8493425000000006</v>
      </c>
    </row>
    <row r="20" spans="1:6" ht="15" customHeight="1">
      <c r="A20" s="7" t="s">
        <v>356</v>
      </c>
      <c r="B20" s="3" t="s">
        <v>353</v>
      </c>
      <c r="C20" s="129">
        <v>5.2325</v>
      </c>
      <c r="D20" s="49">
        <f t="shared" si="0"/>
        <v>6.226675</v>
      </c>
      <c r="E20" s="127">
        <f t="shared" si="1"/>
        <v>5.75575</v>
      </c>
      <c r="F20" s="128">
        <f t="shared" si="2"/>
        <v>6.8493425000000006</v>
      </c>
    </row>
    <row r="21" spans="1:6" ht="15" customHeight="1">
      <c r="A21" s="7" t="s">
        <v>357</v>
      </c>
      <c r="B21" s="3" t="s">
        <v>353</v>
      </c>
      <c r="C21" s="129">
        <v>5.2325</v>
      </c>
      <c r="D21" s="49">
        <f t="shared" si="0"/>
        <v>6.226675</v>
      </c>
      <c r="E21" s="127">
        <f t="shared" si="1"/>
        <v>5.75575</v>
      </c>
      <c r="F21" s="128">
        <f t="shared" si="2"/>
        <v>6.8493425000000006</v>
      </c>
    </row>
    <row r="22" spans="1:6" ht="15" customHeight="1">
      <c r="A22" s="7" t="s">
        <v>358</v>
      </c>
      <c r="B22" s="3" t="s">
        <v>353</v>
      </c>
      <c r="C22" s="129">
        <v>6.348920000000001</v>
      </c>
      <c r="D22" s="49">
        <f t="shared" si="0"/>
        <v>7.555214800000001</v>
      </c>
      <c r="E22" s="127">
        <f t="shared" si="1"/>
        <v>6.983812</v>
      </c>
      <c r="F22" s="128">
        <f t="shared" si="2"/>
        <v>8.31073628</v>
      </c>
    </row>
    <row r="23" spans="1:6" ht="15" customHeight="1">
      <c r="A23" s="7" t="s">
        <v>359</v>
      </c>
      <c r="B23" s="3" t="s">
        <v>353</v>
      </c>
      <c r="C23" s="129">
        <v>6.348920000000001</v>
      </c>
      <c r="D23" s="49">
        <f t="shared" si="0"/>
        <v>7.555214800000001</v>
      </c>
      <c r="E23" s="127">
        <f t="shared" si="1"/>
        <v>6.983812</v>
      </c>
      <c r="F23" s="128">
        <f t="shared" si="2"/>
        <v>8.31073628</v>
      </c>
    </row>
    <row r="24" spans="1:6" ht="15" customHeight="1">
      <c r="A24" s="7" t="s">
        <v>360</v>
      </c>
      <c r="B24" s="3" t="s">
        <v>353</v>
      </c>
      <c r="C24" s="129">
        <v>17.258165</v>
      </c>
      <c r="D24" s="49">
        <f t="shared" si="0"/>
        <v>20.53721635</v>
      </c>
      <c r="E24" s="127">
        <f t="shared" si="1"/>
        <v>18.983981500000002</v>
      </c>
      <c r="F24" s="128">
        <f t="shared" si="2"/>
        <v>22.590937985</v>
      </c>
    </row>
    <row r="25" spans="1:6" ht="15" customHeight="1" thickBot="1">
      <c r="A25" s="8" t="s">
        <v>361</v>
      </c>
      <c r="B25" s="4" t="s">
        <v>353</v>
      </c>
      <c r="C25" s="129">
        <v>17.258165</v>
      </c>
      <c r="D25" s="49">
        <f t="shared" si="0"/>
        <v>20.53721635</v>
      </c>
      <c r="E25" s="127">
        <f t="shared" si="1"/>
        <v>18.983981500000002</v>
      </c>
      <c r="F25" s="128">
        <f t="shared" si="2"/>
        <v>22.590937985</v>
      </c>
    </row>
    <row r="26" spans="1:6" ht="15" customHeight="1">
      <c r="A26" s="5" t="s">
        <v>362</v>
      </c>
      <c r="B26" s="6" t="s">
        <v>363</v>
      </c>
      <c r="C26" s="129">
        <v>8.1535</v>
      </c>
      <c r="D26" s="49">
        <f t="shared" si="0"/>
        <v>9.702665</v>
      </c>
      <c r="E26" s="127">
        <f t="shared" si="1"/>
        <v>8.96885</v>
      </c>
      <c r="F26" s="128">
        <f t="shared" si="2"/>
        <v>10.672931499999999</v>
      </c>
    </row>
    <row r="27" spans="1:6" ht="15" customHeight="1">
      <c r="A27" s="7" t="s">
        <v>364</v>
      </c>
      <c r="B27" s="3" t="s">
        <v>363</v>
      </c>
      <c r="C27" s="129">
        <v>7.7625</v>
      </c>
      <c r="D27" s="49">
        <f t="shared" si="0"/>
        <v>9.237375</v>
      </c>
      <c r="E27" s="127">
        <f t="shared" si="1"/>
        <v>8.53875</v>
      </c>
      <c r="F27" s="128">
        <f t="shared" si="2"/>
        <v>10.1611125</v>
      </c>
    </row>
    <row r="28" spans="1:6" ht="15" customHeight="1">
      <c r="A28" s="7" t="s">
        <v>365</v>
      </c>
      <c r="B28" s="3" t="s">
        <v>363</v>
      </c>
      <c r="C28" s="129">
        <v>7.7625</v>
      </c>
      <c r="D28" s="49">
        <f t="shared" si="0"/>
        <v>9.237375</v>
      </c>
      <c r="E28" s="127">
        <f t="shared" si="1"/>
        <v>8.53875</v>
      </c>
      <c r="F28" s="128">
        <f t="shared" si="2"/>
        <v>10.1611125</v>
      </c>
    </row>
    <row r="29" spans="1:6" ht="15" customHeight="1">
      <c r="A29" s="7" t="s">
        <v>366</v>
      </c>
      <c r="B29" s="3" t="s">
        <v>363</v>
      </c>
      <c r="C29" s="129">
        <v>7.7625</v>
      </c>
      <c r="D29" s="49">
        <f t="shared" si="0"/>
        <v>9.237375</v>
      </c>
      <c r="E29" s="127">
        <f t="shared" si="1"/>
        <v>8.53875</v>
      </c>
      <c r="F29" s="128">
        <f t="shared" si="2"/>
        <v>10.1611125</v>
      </c>
    </row>
    <row r="30" spans="1:6" ht="15" customHeight="1">
      <c r="A30" s="7" t="s">
        <v>367</v>
      </c>
      <c r="B30" s="3" t="s">
        <v>363</v>
      </c>
      <c r="C30" s="129">
        <v>7.7625</v>
      </c>
      <c r="D30" s="49">
        <f t="shared" si="0"/>
        <v>9.237375</v>
      </c>
      <c r="E30" s="127">
        <f t="shared" si="1"/>
        <v>8.53875</v>
      </c>
      <c r="F30" s="128">
        <f t="shared" si="2"/>
        <v>10.1611125</v>
      </c>
    </row>
    <row r="31" spans="1:6" ht="15" customHeight="1">
      <c r="A31" s="7" t="s">
        <v>368</v>
      </c>
      <c r="B31" s="3" t="s">
        <v>363</v>
      </c>
      <c r="C31" s="129">
        <v>9.416775000000001</v>
      </c>
      <c r="D31" s="49">
        <f t="shared" si="0"/>
        <v>11.205962250000002</v>
      </c>
      <c r="E31" s="127">
        <f t="shared" si="1"/>
        <v>10.358452500000002</v>
      </c>
      <c r="F31" s="128">
        <f t="shared" si="2"/>
        <v>12.326558475000002</v>
      </c>
    </row>
    <row r="32" spans="1:6" ht="15" customHeight="1">
      <c r="A32" s="7" t="s">
        <v>369</v>
      </c>
      <c r="B32" s="3" t="s">
        <v>363</v>
      </c>
      <c r="C32" s="129">
        <v>9.416775000000001</v>
      </c>
      <c r="D32" s="49">
        <f t="shared" si="0"/>
        <v>11.205962250000002</v>
      </c>
      <c r="E32" s="127">
        <f t="shared" si="1"/>
        <v>10.358452500000002</v>
      </c>
      <c r="F32" s="128">
        <f t="shared" si="2"/>
        <v>12.326558475000002</v>
      </c>
    </row>
    <row r="33" spans="1:6" ht="15" customHeight="1">
      <c r="A33" s="7" t="s">
        <v>370</v>
      </c>
      <c r="B33" s="3" t="s">
        <v>363</v>
      </c>
      <c r="C33" s="129">
        <v>16.13289</v>
      </c>
      <c r="D33" s="49">
        <f t="shared" si="0"/>
        <v>19.1981391</v>
      </c>
      <c r="E33" s="127">
        <f t="shared" si="1"/>
        <v>17.746178999999998</v>
      </c>
      <c r="F33" s="128">
        <f t="shared" si="2"/>
        <v>21.117953009999997</v>
      </c>
    </row>
    <row r="34" spans="1:6" ht="15" customHeight="1" thickBot="1">
      <c r="A34" s="43" t="s">
        <v>371</v>
      </c>
      <c r="B34" s="42" t="s">
        <v>363</v>
      </c>
      <c r="C34" s="130">
        <v>16.13289</v>
      </c>
      <c r="D34" s="58">
        <f t="shared" si="0"/>
        <v>19.1981391</v>
      </c>
      <c r="E34" s="131">
        <f t="shared" si="1"/>
        <v>17.746178999999998</v>
      </c>
      <c r="F34" s="132">
        <f t="shared" si="2"/>
        <v>21.117953009999997</v>
      </c>
    </row>
    <row r="35" spans="1:7" ht="15" customHeight="1" thickBot="1">
      <c r="A35" s="322" t="s">
        <v>372</v>
      </c>
      <c r="B35" s="323"/>
      <c r="C35" s="323"/>
      <c r="D35" s="323"/>
      <c r="E35" s="324"/>
      <c r="F35" s="325"/>
      <c r="G35" s="121"/>
    </row>
    <row r="36" spans="1:6" ht="15" customHeight="1">
      <c r="A36" s="5" t="s">
        <v>373</v>
      </c>
      <c r="B36" s="51">
        <v>3</v>
      </c>
      <c r="C36" s="13"/>
      <c r="D36" s="24">
        <v>82.71513000000002</v>
      </c>
      <c r="E36" s="133"/>
      <c r="F36" s="134">
        <f>D36+D36*0.15</f>
        <v>95.12239950000001</v>
      </c>
    </row>
    <row r="37" spans="1:6" ht="15" customHeight="1" thickBot="1">
      <c r="A37" s="43" t="s">
        <v>374</v>
      </c>
      <c r="B37" s="46">
        <v>3</v>
      </c>
      <c r="C37" s="11"/>
      <c r="D37" s="27">
        <v>92.61156999999999</v>
      </c>
      <c r="E37" s="135"/>
      <c r="F37" s="132">
        <f aca="true" t="shared" si="3" ref="F37:F100">D37+D37*0.15</f>
        <v>106.50330549999998</v>
      </c>
    </row>
    <row r="38" spans="1:7" ht="15" customHeight="1" thickBot="1">
      <c r="A38" s="322" t="s">
        <v>375</v>
      </c>
      <c r="B38" s="323"/>
      <c r="C38" s="323"/>
      <c r="D38" s="323"/>
      <c r="E38" s="324"/>
      <c r="F38" s="325"/>
      <c r="G38" s="121"/>
    </row>
    <row r="39" spans="1:6" ht="15" customHeight="1">
      <c r="A39" s="5" t="s">
        <v>376</v>
      </c>
      <c r="B39" s="51">
        <v>4</v>
      </c>
      <c r="C39" s="13"/>
      <c r="D39" s="24">
        <v>107.25359999999999</v>
      </c>
      <c r="E39" s="133"/>
      <c r="F39" s="134">
        <f t="shared" si="3"/>
        <v>123.34163999999998</v>
      </c>
    </row>
    <row r="40" spans="1:6" ht="15" customHeight="1" thickBot="1">
      <c r="A40" s="43" t="s">
        <v>377</v>
      </c>
      <c r="B40" s="46">
        <v>4</v>
      </c>
      <c r="C40" s="11"/>
      <c r="D40" s="27">
        <v>108.68189999999998</v>
      </c>
      <c r="E40" s="135"/>
      <c r="F40" s="132">
        <f t="shared" si="3"/>
        <v>124.98418499999998</v>
      </c>
    </row>
    <row r="41" spans="1:7" ht="15" customHeight="1" thickBot="1">
      <c r="A41" s="322" t="s">
        <v>378</v>
      </c>
      <c r="B41" s="323"/>
      <c r="C41" s="323"/>
      <c r="D41" s="323"/>
      <c r="E41" s="324"/>
      <c r="F41" s="325"/>
      <c r="G41" s="121"/>
    </row>
    <row r="42" spans="1:6" ht="15" customHeight="1">
      <c r="A42" s="50" t="s">
        <v>379</v>
      </c>
      <c r="B42" s="51">
        <v>5</v>
      </c>
      <c r="C42" s="13"/>
      <c r="D42" s="24">
        <v>32.016459999999995</v>
      </c>
      <c r="E42" s="133"/>
      <c r="F42" s="134">
        <f t="shared" si="3"/>
        <v>36.818929</v>
      </c>
    </row>
    <row r="43" spans="1:6" ht="15" customHeight="1">
      <c r="A43" s="14" t="s">
        <v>380</v>
      </c>
      <c r="B43" s="12">
        <v>5</v>
      </c>
      <c r="C43" s="13"/>
      <c r="D43" s="23">
        <v>24.896235</v>
      </c>
      <c r="E43" s="136"/>
      <c r="F43" s="128">
        <f t="shared" si="3"/>
        <v>28.63067025</v>
      </c>
    </row>
    <row r="44" spans="1:6" ht="15" customHeight="1">
      <c r="A44" s="14" t="s">
        <v>381</v>
      </c>
      <c r="B44" s="12">
        <v>5</v>
      </c>
      <c r="C44" s="13"/>
      <c r="D44" s="23">
        <v>25.85729</v>
      </c>
      <c r="E44" s="136"/>
      <c r="F44" s="128">
        <f t="shared" si="3"/>
        <v>29.7358835</v>
      </c>
    </row>
    <row r="45" spans="1:6" ht="15" customHeight="1">
      <c r="A45" s="52" t="s">
        <v>382</v>
      </c>
      <c r="B45" s="12">
        <v>5</v>
      </c>
      <c r="C45" s="23"/>
      <c r="D45" s="23">
        <v>33.96663</v>
      </c>
      <c r="E45" s="136"/>
      <c r="F45" s="128">
        <f t="shared" si="3"/>
        <v>39.0616245</v>
      </c>
    </row>
    <row r="46" spans="1:6" ht="15" customHeight="1">
      <c r="A46" s="52" t="s">
        <v>383</v>
      </c>
      <c r="B46" s="12">
        <v>5</v>
      </c>
      <c r="C46" s="23"/>
      <c r="D46" s="23">
        <v>33.566085</v>
      </c>
      <c r="E46" s="136"/>
      <c r="F46" s="128">
        <f t="shared" si="3"/>
        <v>38.600997750000005</v>
      </c>
    </row>
    <row r="47" spans="1:6" ht="15" customHeight="1">
      <c r="A47" s="50" t="s">
        <v>384</v>
      </c>
      <c r="B47" s="51">
        <v>5</v>
      </c>
      <c r="C47" s="13"/>
      <c r="D47" s="24">
        <v>35.058555</v>
      </c>
      <c r="E47" s="136"/>
      <c r="F47" s="128">
        <f t="shared" si="3"/>
        <v>40.31733825</v>
      </c>
    </row>
    <row r="48" spans="1:6" ht="15" customHeight="1">
      <c r="A48" s="14" t="s">
        <v>385</v>
      </c>
      <c r="B48" s="12">
        <v>5</v>
      </c>
      <c r="C48" s="13"/>
      <c r="D48" s="23">
        <v>46.925864999999995</v>
      </c>
      <c r="E48" s="136"/>
      <c r="F48" s="128">
        <f t="shared" si="3"/>
        <v>53.964744749999994</v>
      </c>
    </row>
    <row r="49" spans="1:6" ht="15" customHeight="1" thickBot="1">
      <c r="A49" s="59" t="s">
        <v>386</v>
      </c>
      <c r="B49" s="46">
        <v>1</v>
      </c>
      <c r="C49" s="11"/>
      <c r="D49" s="27">
        <v>90.99719999999999</v>
      </c>
      <c r="E49" s="135"/>
      <c r="F49" s="132">
        <f t="shared" si="3"/>
        <v>104.64677999999999</v>
      </c>
    </row>
    <row r="50" spans="1:7" ht="15" customHeight="1" thickBot="1">
      <c r="A50" s="322" t="s">
        <v>387</v>
      </c>
      <c r="B50" s="323"/>
      <c r="C50" s="323"/>
      <c r="D50" s="323"/>
      <c r="E50" s="324"/>
      <c r="F50" s="325"/>
      <c r="G50" s="121"/>
    </row>
    <row r="51" spans="1:6" ht="15" customHeight="1">
      <c r="A51" s="50" t="s">
        <v>388</v>
      </c>
      <c r="B51" s="51">
        <v>3</v>
      </c>
      <c r="C51" s="13"/>
      <c r="D51" s="24">
        <v>39.49444999999999</v>
      </c>
      <c r="E51" s="133"/>
      <c r="F51" s="134">
        <f t="shared" si="3"/>
        <v>45.41861749999999</v>
      </c>
    </row>
    <row r="52" spans="1:6" ht="15" customHeight="1">
      <c r="A52" s="44" t="s">
        <v>389</v>
      </c>
      <c r="B52" s="12">
        <v>3</v>
      </c>
      <c r="C52" s="49"/>
      <c r="D52" s="23">
        <v>41.62701</v>
      </c>
      <c r="E52" s="136"/>
      <c r="F52" s="128">
        <f t="shared" si="3"/>
        <v>47.871061499999996</v>
      </c>
    </row>
    <row r="53" spans="1:6" ht="15" customHeight="1">
      <c r="A53" s="14" t="s">
        <v>390</v>
      </c>
      <c r="B53" s="12">
        <v>3</v>
      </c>
      <c r="C53" s="49"/>
      <c r="D53" s="23">
        <v>45.373020000000004</v>
      </c>
      <c r="E53" s="136"/>
      <c r="F53" s="128">
        <f t="shared" si="3"/>
        <v>52.178973000000006</v>
      </c>
    </row>
    <row r="54" spans="1:6" ht="15" customHeight="1">
      <c r="A54" s="14" t="s">
        <v>391</v>
      </c>
      <c r="B54" s="12">
        <v>3</v>
      </c>
      <c r="C54" s="49"/>
      <c r="D54" s="23">
        <v>35.22933</v>
      </c>
      <c r="E54" s="136"/>
      <c r="F54" s="128">
        <f t="shared" si="3"/>
        <v>40.5137295</v>
      </c>
    </row>
    <row r="55" spans="1:6" ht="15" customHeight="1">
      <c r="A55" s="14" t="s">
        <v>392</v>
      </c>
      <c r="B55" s="12">
        <v>3</v>
      </c>
      <c r="C55" s="49"/>
      <c r="D55" s="23">
        <v>36.295609999999996</v>
      </c>
      <c r="E55" s="136"/>
      <c r="F55" s="128">
        <f t="shared" si="3"/>
        <v>41.7399515</v>
      </c>
    </row>
    <row r="56" spans="1:6" ht="15" customHeight="1" thickBot="1">
      <c r="A56" s="45" t="s">
        <v>393</v>
      </c>
      <c r="B56" s="46">
        <v>3</v>
      </c>
      <c r="C56" s="58"/>
      <c r="D56" s="27">
        <v>39.49444999999999</v>
      </c>
      <c r="E56" s="135"/>
      <c r="F56" s="132">
        <f t="shared" si="3"/>
        <v>45.41861749999999</v>
      </c>
    </row>
    <row r="57" spans="1:7" ht="15" customHeight="1" thickBot="1">
      <c r="A57" s="322" t="s">
        <v>394</v>
      </c>
      <c r="B57" s="323"/>
      <c r="C57" s="323"/>
      <c r="D57" s="323"/>
      <c r="E57" s="324"/>
      <c r="F57" s="325"/>
      <c r="G57" s="121"/>
    </row>
    <row r="58" spans="1:6" ht="15" customHeight="1">
      <c r="A58" s="60" t="s">
        <v>395</v>
      </c>
      <c r="B58" s="51">
        <v>1</v>
      </c>
      <c r="C58" s="61"/>
      <c r="D58" s="24">
        <v>123.17305</v>
      </c>
      <c r="E58" s="133"/>
      <c r="F58" s="134">
        <f t="shared" si="3"/>
        <v>141.6490075</v>
      </c>
    </row>
    <row r="59" spans="1:6" ht="15" customHeight="1" thickBot="1">
      <c r="A59" s="62" t="s">
        <v>396</v>
      </c>
      <c r="B59" s="46">
        <v>1</v>
      </c>
      <c r="C59" s="63"/>
      <c r="D59" s="27">
        <v>137.7194</v>
      </c>
      <c r="E59" s="135"/>
      <c r="F59" s="132">
        <f t="shared" si="3"/>
        <v>158.37731000000002</v>
      </c>
    </row>
    <row r="60" spans="1:7" ht="15" customHeight="1" thickBot="1">
      <c r="A60" s="322" t="s">
        <v>397</v>
      </c>
      <c r="B60" s="323"/>
      <c r="C60" s="323"/>
      <c r="D60" s="323"/>
      <c r="E60" s="324"/>
      <c r="F60" s="325"/>
      <c r="G60" s="121"/>
    </row>
    <row r="61" spans="1:6" ht="15" customHeight="1">
      <c r="A61" s="64" t="s">
        <v>398</v>
      </c>
      <c r="B61" s="51">
        <v>5</v>
      </c>
      <c r="C61" s="24"/>
      <c r="D61" s="24">
        <v>40.56073000000001</v>
      </c>
      <c r="E61" s="133"/>
      <c r="F61" s="134">
        <f t="shared" si="3"/>
        <v>46.64483950000001</v>
      </c>
    </row>
    <row r="62" spans="1:6" ht="15" customHeight="1">
      <c r="A62" s="53" t="s">
        <v>399</v>
      </c>
      <c r="B62" s="12">
        <v>5</v>
      </c>
      <c r="C62" s="23"/>
      <c r="D62" s="23">
        <v>40.56073000000001</v>
      </c>
      <c r="E62" s="136"/>
      <c r="F62" s="128">
        <f t="shared" si="3"/>
        <v>46.64483950000001</v>
      </c>
    </row>
    <row r="63" spans="1:6" ht="15" customHeight="1">
      <c r="A63" s="53" t="s">
        <v>400</v>
      </c>
      <c r="B63" s="12">
        <v>5</v>
      </c>
      <c r="C63" s="23"/>
      <c r="D63" s="23">
        <v>37.361889999999995</v>
      </c>
      <c r="E63" s="136"/>
      <c r="F63" s="128">
        <f t="shared" si="3"/>
        <v>42.9661735</v>
      </c>
    </row>
    <row r="64" spans="1:6" ht="15" customHeight="1">
      <c r="A64" s="53" t="s">
        <v>401</v>
      </c>
      <c r="B64" s="12">
        <v>5</v>
      </c>
      <c r="C64" s="23"/>
      <c r="D64" s="23">
        <v>37.361889999999995</v>
      </c>
      <c r="E64" s="136"/>
      <c r="F64" s="128">
        <f t="shared" si="3"/>
        <v>42.9661735</v>
      </c>
    </row>
    <row r="65" spans="1:6" ht="15" customHeight="1">
      <c r="A65" s="53" t="s">
        <v>402</v>
      </c>
      <c r="B65" s="12">
        <v>5</v>
      </c>
      <c r="C65" s="23"/>
      <c r="D65" s="23">
        <v>37.361889999999995</v>
      </c>
      <c r="E65" s="136"/>
      <c r="F65" s="128">
        <f t="shared" si="3"/>
        <v>42.9661735</v>
      </c>
    </row>
    <row r="66" spans="1:6" ht="15" customHeight="1">
      <c r="A66" s="53" t="s">
        <v>403</v>
      </c>
      <c r="B66" s="12">
        <v>5</v>
      </c>
      <c r="C66" s="23"/>
      <c r="D66" s="23">
        <v>37.361889999999995</v>
      </c>
      <c r="E66" s="136"/>
      <c r="F66" s="128">
        <f t="shared" si="3"/>
        <v>42.9661735</v>
      </c>
    </row>
    <row r="67" spans="1:6" ht="15" customHeight="1" thickBot="1">
      <c r="A67" s="65" t="s">
        <v>404</v>
      </c>
      <c r="B67" s="46">
        <v>5</v>
      </c>
      <c r="C67" s="27"/>
      <c r="D67" s="27">
        <v>40.56073000000001</v>
      </c>
      <c r="E67" s="135"/>
      <c r="F67" s="132">
        <f t="shared" si="3"/>
        <v>46.64483950000001</v>
      </c>
    </row>
    <row r="68" spans="1:7" ht="15" customHeight="1" thickBot="1">
      <c r="A68" s="322" t="s">
        <v>405</v>
      </c>
      <c r="B68" s="323"/>
      <c r="C68" s="323"/>
      <c r="D68" s="323"/>
      <c r="E68" s="324"/>
      <c r="F68" s="325"/>
      <c r="G68" s="121"/>
    </row>
    <row r="69" spans="1:7" ht="15" customHeight="1" thickBot="1">
      <c r="A69" s="328" t="s">
        <v>406</v>
      </c>
      <c r="B69" s="329"/>
      <c r="C69" s="329"/>
      <c r="D69" s="329"/>
      <c r="E69" s="324"/>
      <c r="F69" s="325"/>
      <c r="G69" s="121"/>
    </row>
    <row r="70" spans="1:6" ht="27.75" customHeight="1">
      <c r="A70" s="66" t="s">
        <v>143</v>
      </c>
      <c r="B70" s="17">
        <v>1</v>
      </c>
      <c r="C70" s="24"/>
      <c r="D70" s="24">
        <v>9.077985</v>
      </c>
      <c r="E70" s="133"/>
      <c r="F70" s="134">
        <f t="shared" si="3"/>
        <v>10.43968275</v>
      </c>
    </row>
    <row r="71" spans="1:6" ht="27" customHeight="1">
      <c r="A71" s="54" t="s">
        <v>144</v>
      </c>
      <c r="B71" s="15">
        <v>1</v>
      </c>
      <c r="C71" s="23"/>
      <c r="D71" s="23">
        <v>12.367215000000002</v>
      </c>
      <c r="E71" s="136"/>
      <c r="F71" s="128">
        <f t="shared" si="3"/>
        <v>14.222297250000002</v>
      </c>
    </row>
    <row r="72" spans="1:6" ht="28.5" customHeight="1">
      <c r="A72" s="54" t="s">
        <v>145</v>
      </c>
      <c r="B72" s="15">
        <v>1</v>
      </c>
      <c r="C72" s="23"/>
      <c r="D72" s="23">
        <v>13.90373</v>
      </c>
      <c r="E72" s="136"/>
      <c r="F72" s="128">
        <f t="shared" si="3"/>
        <v>15.9892895</v>
      </c>
    </row>
    <row r="73" spans="1:6" ht="25.5" customHeight="1">
      <c r="A73" s="54" t="s">
        <v>146</v>
      </c>
      <c r="B73" s="15">
        <v>1</v>
      </c>
      <c r="C73" s="23"/>
      <c r="D73" s="23">
        <v>17.095555</v>
      </c>
      <c r="E73" s="136"/>
      <c r="F73" s="128">
        <f t="shared" si="3"/>
        <v>19.65988825</v>
      </c>
    </row>
    <row r="74" spans="1:6" ht="30" customHeight="1">
      <c r="A74" s="54" t="s">
        <v>147</v>
      </c>
      <c r="B74" s="15">
        <v>1</v>
      </c>
      <c r="C74" s="23"/>
      <c r="D74" s="23">
        <v>20.764400000000002</v>
      </c>
      <c r="E74" s="136"/>
      <c r="F74" s="128">
        <f t="shared" si="3"/>
        <v>23.879060000000003</v>
      </c>
    </row>
    <row r="75" spans="1:6" ht="26.25" customHeight="1">
      <c r="A75" s="54" t="s">
        <v>148</v>
      </c>
      <c r="B75" s="15">
        <v>1</v>
      </c>
      <c r="C75" s="23"/>
      <c r="D75" s="23">
        <v>32.783625</v>
      </c>
      <c r="E75" s="136"/>
      <c r="F75" s="128">
        <f t="shared" si="3"/>
        <v>37.70116875</v>
      </c>
    </row>
    <row r="76" spans="1:6" ht="27" customHeight="1">
      <c r="A76" s="54" t="s">
        <v>149</v>
      </c>
      <c r="B76" s="15">
        <v>1</v>
      </c>
      <c r="C76" s="23"/>
      <c r="D76" s="23">
        <v>33.201995</v>
      </c>
      <c r="E76" s="136"/>
      <c r="F76" s="128">
        <f t="shared" si="3"/>
        <v>38.18229425</v>
      </c>
    </row>
    <row r="77" spans="1:6" ht="31.5" customHeight="1" thickBot="1">
      <c r="A77" s="67" t="s">
        <v>150</v>
      </c>
      <c r="B77" s="16">
        <v>1</v>
      </c>
      <c r="C77" s="27"/>
      <c r="D77" s="27">
        <v>40.771179999999994</v>
      </c>
      <c r="E77" s="135"/>
      <c r="F77" s="132">
        <f t="shared" si="3"/>
        <v>46.88685699999999</v>
      </c>
    </row>
    <row r="78" spans="1:7" ht="15" customHeight="1" thickBot="1">
      <c r="A78" s="330" t="s">
        <v>407</v>
      </c>
      <c r="B78" s="330"/>
      <c r="C78" s="330"/>
      <c r="D78" s="330"/>
      <c r="E78" s="331"/>
      <c r="F78" s="331"/>
      <c r="G78" s="121"/>
    </row>
    <row r="79" spans="1:7" ht="15" customHeight="1" thickBot="1">
      <c r="A79" s="328" t="s">
        <v>407</v>
      </c>
      <c r="B79" s="329"/>
      <c r="C79" s="329"/>
      <c r="D79" s="329"/>
      <c r="E79" s="324"/>
      <c r="F79" s="325"/>
      <c r="G79" s="121"/>
    </row>
    <row r="80" spans="1:6" ht="15" customHeight="1">
      <c r="A80" s="68" t="s">
        <v>408</v>
      </c>
      <c r="B80" s="17">
        <v>1</v>
      </c>
      <c r="C80" s="24"/>
      <c r="D80" s="24">
        <v>37.072665</v>
      </c>
      <c r="E80" s="133"/>
      <c r="F80" s="134">
        <f t="shared" si="3"/>
        <v>42.63356475</v>
      </c>
    </row>
    <row r="81" spans="1:6" ht="15" customHeight="1">
      <c r="A81" s="55" t="s">
        <v>409</v>
      </c>
      <c r="B81" s="15">
        <v>1</v>
      </c>
      <c r="C81" s="23"/>
      <c r="D81" s="23">
        <v>43.636635</v>
      </c>
      <c r="E81" s="136"/>
      <c r="F81" s="128">
        <f t="shared" si="3"/>
        <v>50.18213025</v>
      </c>
    </row>
    <row r="82" spans="1:6" ht="15" customHeight="1">
      <c r="A82" s="55" t="s">
        <v>410</v>
      </c>
      <c r="B82" s="15">
        <v>1</v>
      </c>
      <c r="C82" s="23"/>
      <c r="D82" s="23">
        <v>48.17925</v>
      </c>
      <c r="E82" s="136"/>
      <c r="F82" s="128">
        <f t="shared" si="3"/>
        <v>55.4061375</v>
      </c>
    </row>
    <row r="83" spans="1:6" ht="15" customHeight="1">
      <c r="A83" s="55" t="s">
        <v>411</v>
      </c>
      <c r="B83" s="15">
        <v>1</v>
      </c>
      <c r="C83" s="23"/>
      <c r="D83" s="23">
        <v>55.98936</v>
      </c>
      <c r="E83" s="136"/>
      <c r="F83" s="128">
        <f t="shared" si="3"/>
        <v>64.387764</v>
      </c>
    </row>
    <row r="84" spans="1:6" ht="15" customHeight="1">
      <c r="A84" s="55" t="s">
        <v>412</v>
      </c>
      <c r="B84" s="15">
        <v>1</v>
      </c>
      <c r="C84" s="23"/>
      <c r="D84" s="23">
        <v>65.081835</v>
      </c>
      <c r="E84" s="136"/>
      <c r="F84" s="128">
        <f t="shared" si="3"/>
        <v>74.84411025</v>
      </c>
    </row>
    <row r="85" spans="1:6" ht="15" customHeight="1">
      <c r="A85" s="55" t="s">
        <v>413</v>
      </c>
      <c r="B85" s="15">
        <v>1</v>
      </c>
      <c r="C85" s="23"/>
      <c r="D85" s="23">
        <v>92.062215</v>
      </c>
      <c r="E85" s="136"/>
      <c r="F85" s="128">
        <f t="shared" si="3"/>
        <v>105.87154724999999</v>
      </c>
    </row>
    <row r="86" spans="1:6" ht="15" customHeight="1" thickBot="1">
      <c r="A86" s="69" t="s">
        <v>414</v>
      </c>
      <c r="B86" s="16">
        <v>1</v>
      </c>
      <c r="C86" s="27"/>
      <c r="D86" s="27">
        <v>108.45040499999999</v>
      </c>
      <c r="E86" s="135"/>
      <c r="F86" s="132">
        <f t="shared" si="3"/>
        <v>124.71796574999999</v>
      </c>
    </row>
    <row r="87" spans="1:7" ht="15" customHeight="1" thickBot="1">
      <c r="A87" s="328" t="s">
        <v>415</v>
      </c>
      <c r="B87" s="329"/>
      <c r="C87" s="329"/>
      <c r="D87" s="329"/>
      <c r="E87" s="324"/>
      <c r="F87" s="325"/>
      <c r="G87" s="121"/>
    </row>
    <row r="88" spans="1:6" ht="15" customHeight="1">
      <c r="A88" s="70" t="s">
        <v>416</v>
      </c>
      <c r="B88" s="17">
        <v>1</v>
      </c>
      <c r="C88" s="24"/>
      <c r="D88" s="24">
        <v>2.8835100000000002</v>
      </c>
      <c r="E88" s="133"/>
      <c r="F88" s="134">
        <f t="shared" si="3"/>
        <v>3.3160365</v>
      </c>
    </row>
    <row r="89" spans="1:6" ht="15" customHeight="1" thickBot="1">
      <c r="A89" s="71" t="s">
        <v>417</v>
      </c>
      <c r="B89" s="16">
        <v>1</v>
      </c>
      <c r="C89" s="27"/>
      <c r="D89" s="27">
        <v>7.3754100000000005</v>
      </c>
      <c r="E89" s="135"/>
      <c r="F89" s="132">
        <f t="shared" si="3"/>
        <v>8.4817215</v>
      </c>
    </row>
    <row r="90" spans="1:7" ht="15" customHeight="1" thickBot="1">
      <c r="A90" s="328" t="s">
        <v>418</v>
      </c>
      <c r="B90" s="329"/>
      <c r="C90" s="329"/>
      <c r="D90" s="329"/>
      <c r="E90" s="324"/>
      <c r="F90" s="325"/>
      <c r="G90" s="121"/>
    </row>
    <row r="91" spans="1:6" ht="15" customHeight="1">
      <c r="A91" s="72" t="s">
        <v>419</v>
      </c>
      <c r="B91" s="17">
        <v>1</v>
      </c>
      <c r="C91" s="24"/>
      <c r="D91" s="24">
        <v>19.192005</v>
      </c>
      <c r="E91" s="133"/>
      <c r="F91" s="134">
        <f t="shared" si="3"/>
        <v>22.07080575</v>
      </c>
    </row>
    <row r="92" spans="1:6" ht="15" customHeight="1">
      <c r="A92" s="56" t="s">
        <v>420</v>
      </c>
      <c r="B92" s="15">
        <v>1</v>
      </c>
      <c r="C92" s="23"/>
      <c r="D92" s="23">
        <v>28.0347</v>
      </c>
      <c r="E92" s="136"/>
      <c r="F92" s="128">
        <f t="shared" si="3"/>
        <v>32.239905</v>
      </c>
    </row>
    <row r="93" spans="1:6" ht="15" customHeight="1">
      <c r="A93" s="56" t="s">
        <v>421</v>
      </c>
      <c r="B93" s="15">
        <v>1</v>
      </c>
      <c r="C93" s="23"/>
      <c r="D93" s="23">
        <v>57.932399999999994</v>
      </c>
      <c r="E93" s="136"/>
      <c r="F93" s="128">
        <f t="shared" si="3"/>
        <v>66.62226</v>
      </c>
    </row>
    <row r="94" spans="1:6" ht="15" customHeight="1" thickBot="1">
      <c r="A94" s="73" t="s">
        <v>422</v>
      </c>
      <c r="B94" s="16">
        <v>1</v>
      </c>
      <c r="C94" s="27"/>
      <c r="D94" s="27">
        <v>77.88375</v>
      </c>
      <c r="E94" s="135"/>
      <c r="F94" s="132">
        <f t="shared" si="3"/>
        <v>89.56631250000001</v>
      </c>
    </row>
    <row r="95" spans="1:7" ht="15" customHeight="1" thickBot="1">
      <c r="A95" s="322" t="s">
        <v>423</v>
      </c>
      <c r="B95" s="323"/>
      <c r="C95" s="323"/>
      <c r="D95" s="323"/>
      <c r="E95" s="324"/>
      <c r="F95" s="325"/>
      <c r="G95" s="121"/>
    </row>
    <row r="96" spans="1:7" ht="15" customHeight="1" thickBot="1">
      <c r="A96" s="328" t="s">
        <v>424</v>
      </c>
      <c r="B96" s="329"/>
      <c r="C96" s="329"/>
      <c r="D96" s="329"/>
      <c r="E96" s="324"/>
      <c r="F96" s="325"/>
      <c r="G96" s="121"/>
    </row>
    <row r="97" spans="1:6" ht="15" customHeight="1">
      <c r="A97" s="74" t="s">
        <v>425</v>
      </c>
      <c r="B97" s="75">
        <v>1</v>
      </c>
      <c r="C97" s="24"/>
      <c r="D97" s="24">
        <v>154.34748000000002</v>
      </c>
      <c r="E97" s="133"/>
      <c r="F97" s="134">
        <f t="shared" si="3"/>
        <v>177.499602</v>
      </c>
    </row>
    <row r="98" spans="1:6" ht="15" customHeight="1">
      <c r="A98" s="57" t="s">
        <v>426</v>
      </c>
      <c r="B98" s="18">
        <v>1</v>
      </c>
      <c r="C98" s="23"/>
      <c r="D98" s="23">
        <v>117.73125</v>
      </c>
      <c r="E98" s="136"/>
      <c r="F98" s="128">
        <f t="shared" si="3"/>
        <v>135.3909375</v>
      </c>
    </row>
    <row r="99" spans="1:6" ht="15" customHeight="1">
      <c r="A99" s="57" t="s">
        <v>427</v>
      </c>
      <c r="B99" s="18">
        <v>1</v>
      </c>
      <c r="C99" s="23"/>
      <c r="D99" s="23">
        <v>162.85311000000002</v>
      </c>
      <c r="E99" s="136"/>
      <c r="F99" s="128">
        <f t="shared" si="3"/>
        <v>187.2810765</v>
      </c>
    </row>
    <row r="100" spans="1:6" ht="15" customHeight="1">
      <c r="A100" s="57" t="s">
        <v>428</v>
      </c>
      <c r="B100" s="18">
        <v>1</v>
      </c>
      <c r="C100" s="23"/>
      <c r="D100" s="23">
        <v>176.26360499999998</v>
      </c>
      <c r="E100" s="136"/>
      <c r="F100" s="128">
        <f t="shared" si="3"/>
        <v>202.70314574999998</v>
      </c>
    </row>
    <row r="101" spans="1:6" ht="15" customHeight="1">
      <c r="A101" s="53" t="s">
        <v>429</v>
      </c>
      <c r="B101" s="18">
        <v>1</v>
      </c>
      <c r="C101" s="23"/>
      <c r="D101" s="23">
        <v>146.59533</v>
      </c>
      <c r="E101" s="136"/>
      <c r="F101" s="128">
        <f aca="true" t="shared" si="4" ref="F101:F164">D101+D101*0.15</f>
        <v>168.58462949999998</v>
      </c>
    </row>
    <row r="102" spans="1:6" ht="15" customHeight="1">
      <c r="A102" s="53" t="s">
        <v>430</v>
      </c>
      <c r="B102" s="18">
        <v>1</v>
      </c>
      <c r="C102" s="23"/>
      <c r="D102" s="23">
        <v>107.15355000000001</v>
      </c>
      <c r="E102" s="136"/>
      <c r="F102" s="128">
        <f t="shared" si="4"/>
        <v>123.2265825</v>
      </c>
    </row>
    <row r="103" spans="1:6" ht="15" customHeight="1">
      <c r="A103" s="53" t="s">
        <v>431</v>
      </c>
      <c r="B103" s="18">
        <v>1</v>
      </c>
      <c r="C103" s="23"/>
      <c r="D103" s="23">
        <v>158.49161999999998</v>
      </c>
      <c r="E103" s="136"/>
      <c r="F103" s="128">
        <f t="shared" si="4"/>
        <v>182.26536299999998</v>
      </c>
    </row>
    <row r="104" spans="1:6" ht="15" customHeight="1" thickBot="1">
      <c r="A104" s="76" t="s">
        <v>432</v>
      </c>
      <c r="B104" s="47">
        <v>1</v>
      </c>
      <c r="C104" s="27"/>
      <c r="D104" s="27">
        <v>171.08342999999996</v>
      </c>
      <c r="E104" s="135"/>
      <c r="F104" s="132">
        <f t="shared" si="4"/>
        <v>196.74594449999995</v>
      </c>
    </row>
    <row r="105" spans="1:7" ht="15" customHeight="1" thickBot="1">
      <c r="A105" s="328" t="s">
        <v>433</v>
      </c>
      <c r="B105" s="329"/>
      <c r="C105" s="329"/>
      <c r="D105" s="329"/>
      <c r="E105" s="324"/>
      <c r="F105" s="325"/>
      <c r="G105" s="121"/>
    </row>
    <row r="106" spans="1:6" ht="15" customHeight="1">
      <c r="A106" s="64" t="s">
        <v>434</v>
      </c>
      <c r="B106" s="75">
        <v>1</v>
      </c>
      <c r="C106" s="24"/>
      <c r="D106" s="24">
        <v>30.732715</v>
      </c>
      <c r="E106" s="133"/>
      <c r="F106" s="134">
        <f t="shared" si="4"/>
        <v>35.34262225</v>
      </c>
    </row>
    <row r="107" spans="1:6" ht="15" customHeight="1">
      <c r="A107" s="53" t="s">
        <v>435</v>
      </c>
      <c r="B107" s="18">
        <v>1</v>
      </c>
      <c r="C107" s="23"/>
      <c r="D107" s="23">
        <v>37.71264</v>
      </c>
      <c r="E107" s="136"/>
      <c r="F107" s="128">
        <f t="shared" si="4"/>
        <v>43.369536</v>
      </c>
    </row>
    <row r="108" spans="1:6" ht="15" customHeight="1">
      <c r="A108" s="53" t="s">
        <v>436</v>
      </c>
      <c r="B108" s="18">
        <v>1</v>
      </c>
      <c r="C108" s="23"/>
      <c r="D108" s="23">
        <v>45.26078</v>
      </c>
      <c r="E108" s="136"/>
      <c r="F108" s="128">
        <f t="shared" si="4"/>
        <v>52.049896999999994</v>
      </c>
    </row>
    <row r="109" spans="1:6" ht="15" customHeight="1" thickBot="1">
      <c r="A109" s="65" t="s">
        <v>437</v>
      </c>
      <c r="B109" s="47">
        <v>1</v>
      </c>
      <c r="C109" s="27"/>
      <c r="D109" s="27">
        <v>53.222805</v>
      </c>
      <c r="E109" s="135"/>
      <c r="F109" s="132">
        <f t="shared" si="4"/>
        <v>61.20622575</v>
      </c>
    </row>
    <row r="110" spans="1:7" ht="15" customHeight="1" thickBot="1">
      <c r="A110" s="328" t="s">
        <v>438</v>
      </c>
      <c r="B110" s="329"/>
      <c r="C110" s="329"/>
      <c r="D110" s="329"/>
      <c r="E110" s="324"/>
      <c r="F110" s="325"/>
      <c r="G110" s="121"/>
    </row>
    <row r="111" spans="1:6" ht="15" customHeight="1">
      <c r="A111" s="64" t="s">
        <v>439</v>
      </c>
      <c r="B111" s="75">
        <v>1</v>
      </c>
      <c r="C111" s="24"/>
      <c r="D111" s="24">
        <v>28.200300000000002</v>
      </c>
      <c r="E111" s="133"/>
      <c r="F111" s="134">
        <f t="shared" si="4"/>
        <v>32.430345</v>
      </c>
    </row>
    <row r="112" spans="1:6" ht="15" customHeight="1">
      <c r="A112" s="53" t="s">
        <v>440</v>
      </c>
      <c r="B112" s="18">
        <v>1</v>
      </c>
      <c r="C112" s="23"/>
      <c r="D112" s="23">
        <v>32.191835</v>
      </c>
      <c r="E112" s="136"/>
      <c r="F112" s="128">
        <f t="shared" si="4"/>
        <v>37.02061025</v>
      </c>
    </row>
    <row r="113" spans="1:6" ht="15" customHeight="1">
      <c r="A113" s="53" t="s">
        <v>441</v>
      </c>
      <c r="B113" s="18">
        <v>1</v>
      </c>
      <c r="C113" s="23"/>
      <c r="D113" s="23">
        <v>41.662085</v>
      </c>
      <c r="E113" s="136"/>
      <c r="F113" s="128">
        <f t="shared" si="4"/>
        <v>47.91139775</v>
      </c>
    </row>
    <row r="114" spans="1:6" ht="15" customHeight="1">
      <c r="A114" s="53" t="s">
        <v>442</v>
      </c>
      <c r="B114" s="18">
        <v>1</v>
      </c>
      <c r="C114" s="23"/>
      <c r="D114" s="23">
        <v>52.4722</v>
      </c>
      <c r="E114" s="136"/>
      <c r="F114" s="128">
        <f t="shared" si="4"/>
        <v>60.34303</v>
      </c>
    </row>
    <row r="115" spans="1:6" ht="15" customHeight="1">
      <c r="A115" s="53" t="s">
        <v>443</v>
      </c>
      <c r="B115" s="18">
        <v>1</v>
      </c>
      <c r="C115" s="23"/>
      <c r="D115" s="23">
        <v>9.38607</v>
      </c>
      <c r="E115" s="136"/>
      <c r="F115" s="128">
        <f t="shared" si="4"/>
        <v>10.7939805</v>
      </c>
    </row>
    <row r="116" spans="1:6" ht="15" customHeight="1">
      <c r="A116" s="53" t="s">
        <v>444</v>
      </c>
      <c r="B116" s="18">
        <v>1</v>
      </c>
      <c r="C116" s="23"/>
      <c r="D116" s="23">
        <v>11.118775</v>
      </c>
      <c r="E116" s="136"/>
      <c r="F116" s="128">
        <f t="shared" si="4"/>
        <v>12.786591249999999</v>
      </c>
    </row>
    <row r="117" spans="1:6" ht="15" customHeight="1">
      <c r="A117" s="53" t="s">
        <v>445</v>
      </c>
      <c r="B117" s="18">
        <v>1</v>
      </c>
      <c r="C117" s="23"/>
      <c r="D117" s="23">
        <v>15.033145000000001</v>
      </c>
      <c r="E117" s="136"/>
      <c r="F117" s="128">
        <f t="shared" si="4"/>
        <v>17.28811675</v>
      </c>
    </row>
    <row r="118" spans="1:6" ht="15" customHeight="1" thickBot="1">
      <c r="A118" s="65" t="s">
        <v>446</v>
      </c>
      <c r="B118" s="47">
        <v>1</v>
      </c>
      <c r="C118" s="27"/>
      <c r="D118" s="27">
        <v>17.060480000000002</v>
      </c>
      <c r="E118" s="135"/>
      <c r="F118" s="132">
        <f t="shared" si="4"/>
        <v>19.619552000000002</v>
      </c>
    </row>
    <row r="119" spans="1:7" ht="15" customHeight="1" thickBot="1">
      <c r="A119" s="322" t="s">
        <v>447</v>
      </c>
      <c r="B119" s="323"/>
      <c r="C119" s="323"/>
      <c r="D119" s="323"/>
      <c r="E119" s="324"/>
      <c r="F119" s="325"/>
      <c r="G119" s="121"/>
    </row>
    <row r="120" spans="1:7" ht="15" customHeight="1" thickBot="1">
      <c r="A120" s="328" t="s">
        <v>448</v>
      </c>
      <c r="B120" s="329"/>
      <c r="C120" s="329"/>
      <c r="D120" s="329"/>
      <c r="E120" s="324"/>
      <c r="F120" s="325"/>
      <c r="G120" s="121"/>
    </row>
    <row r="121" spans="1:6" ht="15" customHeight="1">
      <c r="A121" s="35" t="s">
        <v>151</v>
      </c>
      <c r="B121" s="34">
        <v>1</v>
      </c>
      <c r="C121" s="24"/>
      <c r="D121" s="24">
        <v>10.143</v>
      </c>
      <c r="E121" s="133"/>
      <c r="F121" s="134">
        <f t="shared" si="4"/>
        <v>11.66445</v>
      </c>
    </row>
    <row r="122" spans="1:6" ht="15" customHeight="1">
      <c r="A122" s="21" t="s">
        <v>152</v>
      </c>
      <c r="B122" s="22">
        <v>1</v>
      </c>
      <c r="C122" s="23"/>
      <c r="D122" s="23">
        <v>13.25835</v>
      </c>
      <c r="E122" s="136"/>
      <c r="F122" s="128">
        <f t="shared" si="4"/>
        <v>15.2471025</v>
      </c>
    </row>
    <row r="123" spans="1:6" ht="15" customHeight="1">
      <c r="A123" s="21" t="s">
        <v>153</v>
      </c>
      <c r="B123" s="22">
        <v>1</v>
      </c>
      <c r="C123" s="23"/>
      <c r="D123" s="23">
        <v>21.293055</v>
      </c>
      <c r="E123" s="136"/>
      <c r="F123" s="128">
        <f t="shared" si="4"/>
        <v>24.487013249999997</v>
      </c>
    </row>
    <row r="124" spans="1:6" ht="15" customHeight="1">
      <c r="A124" s="21" t="s">
        <v>154</v>
      </c>
      <c r="B124" s="22">
        <v>1</v>
      </c>
      <c r="C124" s="23"/>
      <c r="D124" s="23">
        <v>29.385720000000003</v>
      </c>
      <c r="E124" s="136"/>
      <c r="F124" s="128">
        <f t="shared" si="4"/>
        <v>33.793578000000004</v>
      </c>
    </row>
    <row r="125" spans="1:6" ht="15" customHeight="1" thickBot="1">
      <c r="A125" s="25" t="s">
        <v>155</v>
      </c>
      <c r="B125" s="26">
        <v>1</v>
      </c>
      <c r="C125" s="28"/>
      <c r="D125" s="28">
        <v>67.805955</v>
      </c>
      <c r="E125" s="137"/>
      <c r="F125" s="128">
        <f t="shared" si="4"/>
        <v>77.97684824999999</v>
      </c>
    </row>
    <row r="126" spans="1:6" ht="15" customHeight="1">
      <c r="A126" s="19" t="s">
        <v>156</v>
      </c>
      <c r="B126" s="20">
        <v>1</v>
      </c>
      <c r="C126" s="2"/>
      <c r="D126" s="2">
        <v>10.143</v>
      </c>
      <c r="E126" s="138"/>
      <c r="F126" s="128">
        <f t="shared" si="4"/>
        <v>11.66445</v>
      </c>
    </row>
    <row r="127" spans="1:6" ht="15" customHeight="1">
      <c r="A127" s="21" t="s">
        <v>157</v>
      </c>
      <c r="B127" s="22">
        <v>1</v>
      </c>
      <c r="C127" s="23"/>
      <c r="D127" s="23">
        <v>13.25835</v>
      </c>
      <c r="E127" s="136"/>
      <c r="F127" s="128">
        <f t="shared" si="4"/>
        <v>15.2471025</v>
      </c>
    </row>
    <row r="128" spans="1:6" ht="15" customHeight="1">
      <c r="A128" s="21" t="s">
        <v>158</v>
      </c>
      <c r="B128" s="22">
        <v>1</v>
      </c>
      <c r="C128" s="23"/>
      <c r="D128" s="23">
        <v>21.293055</v>
      </c>
      <c r="E128" s="136"/>
      <c r="F128" s="128">
        <f t="shared" si="4"/>
        <v>24.487013249999997</v>
      </c>
    </row>
    <row r="129" spans="1:6" ht="15" customHeight="1">
      <c r="A129" s="21" t="s">
        <v>159</v>
      </c>
      <c r="B129" s="22">
        <v>1</v>
      </c>
      <c r="C129" s="23"/>
      <c r="D129" s="23">
        <v>29.385720000000003</v>
      </c>
      <c r="E129" s="136"/>
      <c r="F129" s="128">
        <f t="shared" si="4"/>
        <v>33.793578000000004</v>
      </c>
    </row>
    <row r="130" spans="1:6" ht="15" customHeight="1" thickBot="1">
      <c r="A130" s="25" t="s">
        <v>160</v>
      </c>
      <c r="B130" s="26">
        <v>1</v>
      </c>
      <c r="C130" s="28"/>
      <c r="D130" s="28">
        <v>67.805955</v>
      </c>
      <c r="E130" s="137"/>
      <c r="F130" s="128">
        <f t="shared" si="4"/>
        <v>77.97684824999999</v>
      </c>
    </row>
    <row r="131" spans="1:6" ht="15" customHeight="1">
      <c r="A131" s="19" t="s">
        <v>161</v>
      </c>
      <c r="B131" s="29">
        <v>1</v>
      </c>
      <c r="C131" s="2"/>
      <c r="D131" s="2">
        <v>9.063495</v>
      </c>
      <c r="E131" s="138"/>
      <c r="F131" s="128">
        <f t="shared" si="4"/>
        <v>10.42301925</v>
      </c>
    </row>
    <row r="132" spans="1:6" ht="15" customHeight="1">
      <c r="A132" s="21" t="s">
        <v>162</v>
      </c>
      <c r="B132" s="30">
        <v>1</v>
      </c>
      <c r="C132" s="23"/>
      <c r="D132" s="23">
        <v>11.82384</v>
      </c>
      <c r="E132" s="136"/>
      <c r="F132" s="128">
        <f t="shared" si="4"/>
        <v>13.597416</v>
      </c>
    </row>
    <row r="133" spans="1:6" ht="15" customHeight="1">
      <c r="A133" s="21" t="s">
        <v>163</v>
      </c>
      <c r="B133" s="30">
        <v>1</v>
      </c>
      <c r="C133" s="23"/>
      <c r="D133" s="23">
        <v>19.018125</v>
      </c>
      <c r="E133" s="136"/>
      <c r="F133" s="128">
        <f t="shared" si="4"/>
        <v>21.870843750000002</v>
      </c>
    </row>
    <row r="134" spans="1:6" ht="15" customHeight="1">
      <c r="A134" s="21" t="s">
        <v>164</v>
      </c>
      <c r="B134" s="30">
        <v>1</v>
      </c>
      <c r="C134" s="23"/>
      <c r="D134" s="23">
        <v>26.234145</v>
      </c>
      <c r="E134" s="136"/>
      <c r="F134" s="128">
        <f t="shared" si="4"/>
        <v>30.169266750000002</v>
      </c>
    </row>
    <row r="135" spans="1:6" ht="15" customHeight="1" thickBot="1">
      <c r="A135" s="25" t="s">
        <v>165</v>
      </c>
      <c r="B135" s="31">
        <v>1</v>
      </c>
      <c r="C135" s="28"/>
      <c r="D135" s="28">
        <v>67.805955</v>
      </c>
      <c r="E135" s="137"/>
      <c r="F135" s="128">
        <f t="shared" si="4"/>
        <v>77.97684824999999</v>
      </c>
    </row>
    <row r="136" spans="1:6" ht="15" customHeight="1">
      <c r="A136" s="19" t="s">
        <v>166</v>
      </c>
      <c r="B136" s="29">
        <v>1</v>
      </c>
      <c r="C136" s="2"/>
      <c r="D136" s="2">
        <v>9.063495</v>
      </c>
      <c r="E136" s="138"/>
      <c r="F136" s="128">
        <f t="shared" si="4"/>
        <v>10.42301925</v>
      </c>
    </row>
    <row r="137" spans="1:6" ht="15" customHeight="1">
      <c r="A137" s="21" t="s">
        <v>167</v>
      </c>
      <c r="B137" s="30">
        <v>1</v>
      </c>
      <c r="C137" s="23"/>
      <c r="D137" s="23">
        <v>11.82384</v>
      </c>
      <c r="E137" s="136"/>
      <c r="F137" s="128">
        <f t="shared" si="4"/>
        <v>13.597416</v>
      </c>
    </row>
    <row r="138" spans="1:6" ht="15" customHeight="1">
      <c r="A138" s="21" t="s">
        <v>168</v>
      </c>
      <c r="B138" s="30">
        <v>1</v>
      </c>
      <c r="C138" s="23"/>
      <c r="D138" s="23">
        <v>19.018125</v>
      </c>
      <c r="E138" s="136"/>
      <c r="F138" s="128">
        <f t="shared" si="4"/>
        <v>21.870843750000002</v>
      </c>
    </row>
    <row r="139" spans="1:6" ht="15" customHeight="1">
      <c r="A139" s="21" t="s">
        <v>169</v>
      </c>
      <c r="B139" s="30">
        <v>1</v>
      </c>
      <c r="C139" s="23"/>
      <c r="D139" s="23">
        <v>26.234145</v>
      </c>
      <c r="E139" s="136"/>
      <c r="F139" s="128">
        <f t="shared" si="4"/>
        <v>30.169266750000002</v>
      </c>
    </row>
    <row r="140" spans="1:6" ht="15" customHeight="1" thickBot="1">
      <c r="A140" s="32" t="s">
        <v>170</v>
      </c>
      <c r="B140" s="33">
        <v>1</v>
      </c>
      <c r="C140" s="27"/>
      <c r="D140" s="27">
        <v>67.805955</v>
      </c>
      <c r="E140" s="135"/>
      <c r="F140" s="132">
        <f t="shared" si="4"/>
        <v>77.97684824999999</v>
      </c>
    </row>
    <row r="141" spans="1:7" ht="15" customHeight="1" thickBot="1">
      <c r="A141" s="328" t="s">
        <v>449</v>
      </c>
      <c r="B141" s="329"/>
      <c r="C141" s="329"/>
      <c r="D141" s="329"/>
      <c r="E141" s="324"/>
      <c r="F141" s="325"/>
      <c r="G141" s="121"/>
    </row>
    <row r="142" spans="1:6" ht="15" customHeight="1">
      <c r="A142" s="35" t="s">
        <v>171</v>
      </c>
      <c r="B142" s="36">
        <v>1</v>
      </c>
      <c r="C142" s="24"/>
      <c r="D142" s="24">
        <v>5.82498</v>
      </c>
      <c r="E142" s="133"/>
      <c r="F142" s="134">
        <f t="shared" si="4"/>
        <v>6.698727</v>
      </c>
    </row>
    <row r="143" spans="1:6" ht="15" customHeight="1">
      <c r="A143" s="21" t="s">
        <v>172</v>
      </c>
      <c r="B143" s="30">
        <v>1</v>
      </c>
      <c r="C143" s="23"/>
      <c r="D143" s="23">
        <v>9.51993</v>
      </c>
      <c r="E143" s="136"/>
      <c r="F143" s="128">
        <f t="shared" si="4"/>
        <v>10.947919500000001</v>
      </c>
    </row>
    <row r="144" spans="1:6" ht="15" customHeight="1">
      <c r="A144" s="21" t="s">
        <v>173</v>
      </c>
      <c r="B144" s="30">
        <v>1</v>
      </c>
      <c r="C144" s="23"/>
      <c r="D144" s="23">
        <v>12.280275</v>
      </c>
      <c r="E144" s="136"/>
      <c r="F144" s="128">
        <f t="shared" si="4"/>
        <v>14.122316249999999</v>
      </c>
    </row>
    <row r="145" spans="1:6" ht="15" customHeight="1">
      <c r="A145" s="21" t="s">
        <v>174</v>
      </c>
      <c r="B145" s="30">
        <v>1</v>
      </c>
      <c r="C145" s="23"/>
      <c r="D145" s="23">
        <v>17.779230000000002</v>
      </c>
      <c r="E145" s="136"/>
      <c r="F145" s="128">
        <f t="shared" si="4"/>
        <v>20.4461145</v>
      </c>
    </row>
    <row r="146" spans="1:6" ht="15" customHeight="1">
      <c r="A146" s="21" t="s">
        <v>175</v>
      </c>
      <c r="B146" s="30">
        <v>1</v>
      </c>
      <c r="C146" s="23"/>
      <c r="D146" s="23">
        <v>20.887335</v>
      </c>
      <c r="E146" s="136"/>
      <c r="F146" s="128">
        <f t="shared" si="4"/>
        <v>24.02043525</v>
      </c>
    </row>
    <row r="147" spans="1:6" ht="15" customHeight="1" thickBot="1">
      <c r="A147" s="25" t="s">
        <v>176</v>
      </c>
      <c r="B147" s="31">
        <v>1</v>
      </c>
      <c r="C147" s="28"/>
      <c r="D147" s="28">
        <v>28.248255</v>
      </c>
      <c r="E147" s="137"/>
      <c r="F147" s="128">
        <f t="shared" si="4"/>
        <v>32.48549325</v>
      </c>
    </row>
    <row r="148" spans="1:6" ht="15" customHeight="1">
      <c r="A148" s="19" t="s">
        <v>177</v>
      </c>
      <c r="B148" s="20">
        <v>1</v>
      </c>
      <c r="C148" s="2"/>
      <c r="D148" s="2">
        <v>5.82498</v>
      </c>
      <c r="E148" s="138"/>
      <c r="F148" s="128">
        <f t="shared" si="4"/>
        <v>6.698727</v>
      </c>
    </row>
    <row r="149" spans="1:6" ht="15" customHeight="1">
      <c r="A149" s="21" t="s">
        <v>178</v>
      </c>
      <c r="B149" s="22">
        <v>1</v>
      </c>
      <c r="C149" s="23"/>
      <c r="D149" s="23">
        <v>9.51993</v>
      </c>
      <c r="E149" s="136"/>
      <c r="F149" s="128">
        <f t="shared" si="4"/>
        <v>10.947919500000001</v>
      </c>
    </row>
    <row r="150" spans="1:6" ht="15" customHeight="1">
      <c r="A150" s="21" t="s">
        <v>179</v>
      </c>
      <c r="B150" s="22">
        <v>1</v>
      </c>
      <c r="C150" s="23"/>
      <c r="D150" s="23">
        <v>12.280275</v>
      </c>
      <c r="E150" s="136"/>
      <c r="F150" s="128">
        <f t="shared" si="4"/>
        <v>14.122316249999999</v>
      </c>
    </row>
    <row r="151" spans="1:6" ht="15" customHeight="1">
      <c r="A151" s="21" t="s">
        <v>180</v>
      </c>
      <c r="B151" s="22">
        <v>1</v>
      </c>
      <c r="C151" s="23"/>
      <c r="D151" s="23">
        <v>16.569315</v>
      </c>
      <c r="E151" s="136"/>
      <c r="F151" s="128">
        <f t="shared" si="4"/>
        <v>19.054712249999998</v>
      </c>
    </row>
    <row r="152" spans="1:6" ht="15" customHeight="1">
      <c r="A152" s="21" t="s">
        <v>181</v>
      </c>
      <c r="B152" s="22">
        <v>1</v>
      </c>
      <c r="C152" s="23"/>
      <c r="D152" s="23">
        <v>20.887335</v>
      </c>
      <c r="E152" s="136"/>
      <c r="F152" s="128">
        <f t="shared" si="4"/>
        <v>24.02043525</v>
      </c>
    </row>
    <row r="153" spans="1:6" ht="15" customHeight="1" thickBot="1">
      <c r="A153" s="32" t="s">
        <v>182</v>
      </c>
      <c r="B153" s="48">
        <v>1</v>
      </c>
      <c r="C153" s="27"/>
      <c r="D153" s="27">
        <v>28.248255</v>
      </c>
      <c r="E153" s="135"/>
      <c r="F153" s="132">
        <f t="shared" si="4"/>
        <v>32.48549325</v>
      </c>
    </row>
    <row r="154" spans="1:7" ht="15" customHeight="1" thickBot="1">
      <c r="A154" s="328" t="s">
        <v>450</v>
      </c>
      <c r="B154" s="329"/>
      <c r="C154" s="329"/>
      <c r="D154" s="329"/>
      <c r="E154" s="324"/>
      <c r="F154" s="325"/>
      <c r="G154" s="121"/>
    </row>
    <row r="155" spans="1:6" ht="15" customHeight="1">
      <c r="A155" s="35" t="s">
        <v>183</v>
      </c>
      <c r="B155" s="34">
        <v>1</v>
      </c>
      <c r="C155" s="24"/>
      <c r="D155" s="24">
        <v>13.816215000000001</v>
      </c>
      <c r="E155" s="133"/>
      <c r="F155" s="134">
        <f t="shared" si="4"/>
        <v>15.888647250000002</v>
      </c>
    </row>
    <row r="156" spans="1:6" ht="15" customHeight="1">
      <c r="A156" s="21" t="s">
        <v>184</v>
      </c>
      <c r="B156" s="22">
        <v>1</v>
      </c>
      <c r="C156" s="23"/>
      <c r="D156" s="23">
        <v>16.207065</v>
      </c>
      <c r="E156" s="136"/>
      <c r="F156" s="128">
        <f t="shared" si="4"/>
        <v>18.63812475</v>
      </c>
    </row>
    <row r="157" spans="1:6" ht="15" customHeight="1">
      <c r="A157" s="21" t="s">
        <v>185</v>
      </c>
      <c r="B157" s="22">
        <v>1</v>
      </c>
      <c r="C157" s="23"/>
      <c r="D157" s="23">
        <v>23.017365</v>
      </c>
      <c r="E157" s="136"/>
      <c r="F157" s="128">
        <f t="shared" si="4"/>
        <v>26.46996975</v>
      </c>
    </row>
    <row r="158" spans="1:6" ht="15" customHeight="1">
      <c r="A158" s="21" t="s">
        <v>186</v>
      </c>
      <c r="B158" s="22">
        <v>1</v>
      </c>
      <c r="C158" s="23"/>
      <c r="D158" s="23">
        <v>35.44254</v>
      </c>
      <c r="E158" s="136"/>
      <c r="F158" s="128">
        <f t="shared" si="4"/>
        <v>40.758921</v>
      </c>
    </row>
    <row r="159" spans="1:6" ht="15" customHeight="1" thickBot="1">
      <c r="A159" s="25" t="s">
        <v>187</v>
      </c>
      <c r="B159" s="26">
        <v>1</v>
      </c>
      <c r="C159" s="28"/>
      <c r="D159" s="28">
        <v>49.64274</v>
      </c>
      <c r="E159" s="137"/>
      <c r="F159" s="128">
        <f t="shared" si="4"/>
        <v>57.089151</v>
      </c>
    </row>
    <row r="160" spans="1:6" ht="15" customHeight="1">
      <c r="A160" s="19" t="s">
        <v>493</v>
      </c>
      <c r="B160" s="20">
        <v>1</v>
      </c>
      <c r="C160" s="2"/>
      <c r="D160" s="2">
        <v>13.816215000000001</v>
      </c>
      <c r="E160" s="138"/>
      <c r="F160" s="128">
        <f t="shared" si="4"/>
        <v>15.888647250000002</v>
      </c>
    </row>
    <row r="161" spans="1:6" ht="15" customHeight="1">
      <c r="A161" s="21" t="s">
        <v>494</v>
      </c>
      <c r="B161" s="22">
        <v>1</v>
      </c>
      <c r="C161" s="23"/>
      <c r="D161" s="23">
        <v>16.207065</v>
      </c>
      <c r="E161" s="136"/>
      <c r="F161" s="128">
        <f t="shared" si="4"/>
        <v>18.63812475</v>
      </c>
    </row>
    <row r="162" spans="1:6" ht="15" customHeight="1">
      <c r="A162" s="21" t="s">
        <v>495</v>
      </c>
      <c r="B162" s="22">
        <v>1</v>
      </c>
      <c r="C162" s="23"/>
      <c r="D162" s="23">
        <v>23.017365</v>
      </c>
      <c r="E162" s="136"/>
      <c r="F162" s="128">
        <f t="shared" si="4"/>
        <v>26.46996975</v>
      </c>
    </row>
    <row r="163" spans="1:6" ht="15" customHeight="1">
      <c r="A163" s="21" t="s">
        <v>496</v>
      </c>
      <c r="B163" s="22">
        <v>1</v>
      </c>
      <c r="C163" s="23"/>
      <c r="D163" s="23">
        <v>35.44254</v>
      </c>
      <c r="E163" s="136"/>
      <c r="F163" s="128">
        <f t="shared" si="4"/>
        <v>40.758921</v>
      </c>
    </row>
    <row r="164" spans="1:6" ht="15" customHeight="1" thickBot="1">
      <c r="A164" s="25" t="s">
        <v>497</v>
      </c>
      <c r="B164" s="26">
        <v>1</v>
      </c>
      <c r="C164" s="28"/>
      <c r="D164" s="28">
        <v>49.64274</v>
      </c>
      <c r="E164" s="137"/>
      <c r="F164" s="128">
        <f t="shared" si="4"/>
        <v>57.089151</v>
      </c>
    </row>
    <row r="165" spans="1:6" ht="15" customHeight="1">
      <c r="A165" s="19" t="s">
        <v>498</v>
      </c>
      <c r="B165" s="29">
        <v>1</v>
      </c>
      <c r="C165" s="2"/>
      <c r="D165" s="2">
        <v>12.338235000000001</v>
      </c>
      <c r="E165" s="138"/>
      <c r="F165" s="128">
        <f aca="true" t="shared" si="5" ref="F165:F185">D165+D165*0.15</f>
        <v>14.18897025</v>
      </c>
    </row>
    <row r="166" spans="1:6" ht="15" customHeight="1">
      <c r="A166" s="21" t="s">
        <v>499</v>
      </c>
      <c r="B166" s="30">
        <v>1</v>
      </c>
      <c r="C166" s="23"/>
      <c r="D166" s="23">
        <v>14.46102</v>
      </c>
      <c r="E166" s="136"/>
      <c r="F166" s="128">
        <f t="shared" si="5"/>
        <v>16.630173</v>
      </c>
    </row>
    <row r="167" spans="1:6" ht="15" customHeight="1">
      <c r="A167" s="21" t="s">
        <v>500</v>
      </c>
      <c r="B167" s="30">
        <v>1</v>
      </c>
      <c r="C167" s="23"/>
      <c r="D167" s="23">
        <v>20.54682</v>
      </c>
      <c r="E167" s="136"/>
      <c r="F167" s="128">
        <f t="shared" si="5"/>
        <v>23.628843</v>
      </c>
    </row>
    <row r="168" spans="1:6" ht="15" customHeight="1">
      <c r="A168" s="21" t="s">
        <v>501</v>
      </c>
      <c r="B168" s="30">
        <v>1</v>
      </c>
      <c r="C168" s="23"/>
      <c r="D168" s="23">
        <v>31.638915</v>
      </c>
      <c r="E168" s="136"/>
      <c r="F168" s="128">
        <f t="shared" si="5"/>
        <v>36.38475225</v>
      </c>
    </row>
    <row r="169" spans="1:6" ht="15" customHeight="1" thickBot="1">
      <c r="A169" s="25" t="s">
        <v>502</v>
      </c>
      <c r="B169" s="31">
        <v>1</v>
      </c>
      <c r="C169" s="28"/>
      <c r="D169" s="28">
        <v>49.64274</v>
      </c>
      <c r="E169" s="137"/>
      <c r="F169" s="128">
        <f t="shared" si="5"/>
        <v>57.089151</v>
      </c>
    </row>
    <row r="170" spans="1:6" ht="15" customHeight="1">
      <c r="A170" s="19" t="s">
        <v>503</v>
      </c>
      <c r="B170" s="29">
        <v>1</v>
      </c>
      <c r="C170" s="2"/>
      <c r="D170" s="2">
        <v>12.338235000000001</v>
      </c>
      <c r="E170" s="138"/>
      <c r="F170" s="128">
        <f t="shared" si="5"/>
        <v>14.18897025</v>
      </c>
    </row>
    <row r="171" spans="1:6" ht="15" customHeight="1">
      <c r="A171" s="21" t="s">
        <v>504</v>
      </c>
      <c r="B171" s="30">
        <v>1</v>
      </c>
      <c r="C171" s="23"/>
      <c r="D171" s="23">
        <v>14.46102</v>
      </c>
      <c r="E171" s="136"/>
      <c r="F171" s="128">
        <f t="shared" si="5"/>
        <v>16.630173</v>
      </c>
    </row>
    <row r="172" spans="1:6" ht="15" customHeight="1">
      <c r="A172" s="21" t="s">
        <v>505</v>
      </c>
      <c r="B172" s="30">
        <v>1</v>
      </c>
      <c r="C172" s="23"/>
      <c r="D172" s="23">
        <v>20.54682</v>
      </c>
      <c r="E172" s="136"/>
      <c r="F172" s="128">
        <f t="shared" si="5"/>
        <v>23.628843</v>
      </c>
    </row>
    <row r="173" spans="1:6" ht="15" customHeight="1">
      <c r="A173" s="21" t="s">
        <v>506</v>
      </c>
      <c r="B173" s="30">
        <v>1</v>
      </c>
      <c r="C173" s="23"/>
      <c r="D173" s="23">
        <v>31.638915</v>
      </c>
      <c r="E173" s="136"/>
      <c r="F173" s="128">
        <f t="shared" si="5"/>
        <v>36.38475225</v>
      </c>
    </row>
    <row r="174" spans="1:6" ht="15" customHeight="1" thickBot="1">
      <c r="A174" s="32" t="s">
        <v>507</v>
      </c>
      <c r="B174" s="33">
        <v>1</v>
      </c>
      <c r="C174" s="27"/>
      <c r="D174" s="27">
        <v>49.64274</v>
      </c>
      <c r="E174" s="135"/>
      <c r="F174" s="132">
        <f t="shared" si="5"/>
        <v>57.089151</v>
      </c>
    </row>
    <row r="175" spans="1:7" ht="15" customHeight="1" thickBot="1">
      <c r="A175" s="328" t="s">
        <v>451</v>
      </c>
      <c r="B175" s="329"/>
      <c r="C175" s="329"/>
      <c r="D175" s="329"/>
      <c r="E175" s="324"/>
      <c r="F175" s="325"/>
      <c r="G175" s="121"/>
    </row>
    <row r="176" spans="1:6" ht="15" customHeight="1">
      <c r="A176" s="40" t="s">
        <v>508</v>
      </c>
      <c r="B176" s="36">
        <v>9</v>
      </c>
      <c r="C176" s="24"/>
      <c r="D176" s="24">
        <v>16.482374999999998</v>
      </c>
      <c r="E176" s="133"/>
      <c r="F176" s="134">
        <f t="shared" si="5"/>
        <v>18.95473125</v>
      </c>
    </row>
    <row r="177" spans="1:6" ht="15" customHeight="1">
      <c r="A177" s="38" t="s">
        <v>509</v>
      </c>
      <c r="B177" s="30">
        <v>6</v>
      </c>
      <c r="C177" s="23"/>
      <c r="D177" s="23">
        <v>19.778850000000002</v>
      </c>
      <c r="E177" s="136"/>
      <c r="F177" s="128">
        <f t="shared" si="5"/>
        <v>22.745677500000003</v>
      </c>
    </row>
    <row r="178" spans="1:6" ht="15" customHeight="1">
      <c r="A178" s="38" t="s">
        <v>510</v>
      </c>
      <c r="B178" s="30">
        <v>4</v>
      </c>
      <c r="C178" s="23"/>
      <c r="D178" s="23">
        <v>27.16875</v>
      </c>
      <c r="E178" s="136"/>
      <c r="F178" s="128">
        <f t="shared" si="5"/>
        <v>31.2440625</v>
      </c>
    </row>
    <row r="179" spans="1:6" ht="15" customHeight="1">
      <c r="A179" s="38" t="s">
        <v>511</v>
      </c>
      <c r="B179" s="30">
        <v>4</v>
      </c>
      <c r="C179" s="23"/>
      <c r="D179" s="23">
        <v>39.072285</v>
      </c>
      <c r="E179" s="136"/>
      <c r="F179" s="128">
        <f t="shared" si="5"/>
        <v>44.93312775</v>
      </c>
    </row>
    <row r="180" spans="1:6" ht="15" customHeight="1" thickBot="1">
      <c r="A180" s="39" t="s">
        <v>512</v>
      </c>
      <c r="B180" s="31">
        <v>1</v>
      </c>
      <c r="C180" s="28"/>
      <c r="D180" s="28">
        <v>55.685069999999996</v>
      </c>
      <c r="E180" s="137"/>
      <c r="F180" s="128">
        <f t="shared" si="5"/>
        <v>64.0378305</v>
      </c>
    </row>
    <row r="181" spans="1:6" ht="15" customHeight="1">
      <c r="A181" s="37" t="s">
        <v>513</v>
      </c>
      <c r="B181" s="29">
        <v>9</v>
      </c>
      <c r="C181" s="2"/>
      <c r="D181" s="2">
        <v>19.206495</v>
      </c>
      <c r="E181" s="138"/>
      <c r="F181" s="128">
        <f t="shared" si="5"/>
        <v>22.08746925</v>
      </c>
    </row>
    <row r="182" spans="1:6" ht="15" customHeight="1">
      <c r="A182" s="38" t="s">
        <v>514</v>
      </c>
      <c r="B182" s="30">
        <v>6</v>
      </c>
      <c r="C182" s="23"/>
      <c r="D182" s="23">
        <v>19.778850000000002</v>
      </c>
      <c r="E182" s="136"/>
      <c r="F182" s="128">
        <f t="shared" si="5"/>
        <v>22.745677500000003</v>
      </c>
    </row>
    <row r="183" spans="1:6" ht="15" customHeight="1">
      <c r="A183" s="38" t="s">
        <v>515</v>
      </c>
      <c r="B183" s="30">
        <v>4</v>
      </c>
      <c r="C183" s="23"/>
      <c r="D183" s="23">
        <v>27.16875</v>
      </c>
      <c r="E183" s="136"/>
      <c r="F183" s="128">
        <f t="shared" si="5"/>
        <v>31.2440625</v>
      </c>
    </row>
    <row r="184" spans="1:6" ht="15" customHeight="1">
      <c r="A184" s="38" t="s">
        <v>516</v>
      </c>
      <c r="B184" s="30">
        <v>4</v>
      </c>
      <c r="C184" s="23"/>
      <c r="D184" s="23">
        <v>43.114995</v>
      </c>
      <c r="E184" s="136"/>
      <c r="F184" s="128">
        <f t="shared" si="5"/>
        <v>49.58224425</v>
      </c>
    </row>
    <row r="185" spans="1:6" ht="15" customHeight="1" thickBot="1">
      <c r="A185" s="41" t="s">
        <v>517</v>
      </c>
      <c r="B185" s="33">
        <v>1</v>
      </c>
      <c r="C185" s="27"/>
      <c r="D185" s="27">
        <v>55.685069999999996</v>
      </c>
      <c r="E185" s="135"/>
      <c r="F185" s="132">
        <f t="shared" si="5"/>
        <v>64.0378305</v>
      </c>
    </row>
    <row r="186" spans="1:7" ht="15" customHeight="1" thickBot="1">
      <c r="A186" s="328"/>
      <c r="B186" s="329"/>
      <c r="C186" s="329"/>
      <c r="D186" s="329"/>
      <c r="E186" s="324"/>
      <c r="F186" s="325"/>
      <c r="G186" s="121"/>
    </row>
  </sheetData>
  <mergeCells count="25">
    <mergeCell ref="A141:F141"/>
    <mergeCell ref="A154:F154"/>
    <mergeCell ref="A175:F175"/>
    <mergeCell ref="A186:F186"/>
    <mergeCell ref="A105:F105"/>
    <mergeCell ref="A110:F110"/>
    <mergeCell ref="A119:F119"/>
    <mergeCell ref="A120:F120"/>
    <mergeCell ref="A87:F87"/>
    <mergeCell ref="A90:F90"/>
    <mergeCell ref="A95:F95"/>
    <mergeCell ref="A96:F96"/>
    <mergeCell ref="A68:F68"/>
    <mergeCell ref="A69:F69"/>
    <mergeCell ref="A78:F78"/>
    <mergeCell ref="A79:F79"/>
    <mergeCell ref="A6:F6"/>
    <mergeCell ref="A35:F35"/>
    <mergeCell ref="A38:F38"/>
    <mergeCell ref="C5:D5"/>
    <mergeCell ref="E5:F5"/>
    <mergeCell ref="A41:F41"/>
    <mergeCell ref="A50:F50"/>
    <mergeCell ref="A57:F57"/>
    <mergeCell ref="A60:F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211"/>
  <sheetViews>
    <sheetView workbookViewId="0" topLeftCell="A1">
      <selection activeCell="E29" sqref="E29"/>
    </sheetView>
  </sheetViews>
  <sheetFormatPr defaultColWidth="9.00390625" defaultRowHeight="12.75"/>
  <cols>
    <col min="1" max="1" width="14.75390625" style="107" customWidth="1"/>
    <col min="2" max="2" width="38.00390625" style="107" customWidth="1"/>
    <col min="3" max="3" width="11.25390625" style="107" customWidth="1"/>
    <col min="4" max="4" width="9.125" style="107" customWidth="1"/>
    <col min="5" max="5" width="13.875" style="107" customWidth="1"/>
    <col min="6" max="16384" width="9.125" style="107" customWidth="1"/>
  </cols>
  <sheetData>
    <row r="2" ht="23.25" customHeight="1"/>
    <row r="3" ht="23.25" customHeight="1"/>
    <row r="5" ht="13.5" thickBot="1"/>
    <row r="6" spans="1:5" ht="44.25" customHeight="1" thickBot="1">
      <c r="A6" s="139" t="s">
        <v>452</v>
      </c>
      <c r="B6" s="139" t="s">
        <v>454</v>
      </c>
      <c r="C6" s="139" t="s">
        <v>527</v>
      </c>
      <c r="D6" s="139" t="s">
        <v>455</v>
      </c>
      <c r="E6" s="139" t="s">
        <v>577</v>
      </c>
    </row>
    <row r="7" spans="1:5" ht="23.25" customHeight="1" thickBot="1">
      <c r="A7" s="332" t="s">
        <v>531</v>
      </c>
      <c r="B7" s="324"/>
      <c r="C7" s="324"/>
      <c r="D7" s="324"/>
      <c r="E7" s="325"/>
    </row>
    <row r="8" spans="1:5" ht="15" customHeight="1">
      <c r="A8" s="140">
        <v>3382</v>
      </c>
      <c r="B8" s="141" t="s">
        <v>456</v>
      </c>
      <c r="C8" s="140">
        <v>10</v>
      </c>
      <c r="D8" s="142">
        <v>2.992</v>
      </c>
      <c r="E8" s="142">
        <v>3.4</v>
      </c>
    </row>
    <row r="9" spans="1:5" ht="15" customHeight="1">
      <c r="A9" s="143">
        <v>3384</v>
      </c>
      <c r="B9" s="144" t="s">
        <v>457</v>
      </c>
      <c r="C9" s="143">
        <v>10</v>
      </c>
      <c r="D9" s="145">
        <v>2.805</v>
      </c>
      <c r="E9" s="145">
        <v>3.1875</v>
      </c>
    </row>
    <row r="10" spans="1:5" ht="15" customHeight="1">
      <c r="A10" s="143">
        <v>3385</v>
      </c>
      <c r="B10" s="144" t="s">
        <v>458</v>
      </c>
      <c r="C10" s="143">
        <v>10</v>
      </c>
      <c r="D10" s="145">
        <v>2.805</v>
      </c>
      <c r="E10" s="145">
        <v>3.1875</v>
      </c>
    </row>
    <row r="11" spans="1:5" ht="15" customHeight="1">
      <c r="A11" s="143">
        <v>3386</v>
      </c>
      <c r="B11" s="144" t="s">
        <v>459</v>
      </c>
      <c r="C11" s="143">
        <v>10</v>
      </c>
      <c r="D11" s="145">
        <v>2.805</v>
      </c>
      <c r="E11" s="145">
        <v>3.1875</v>
      </c>
    </row>
    <row r="12" spans="1:5" ht="15" customHeight="1">
      <c r="A12" s="143">
        <v>3387</v>
      </c>
      <c r="B12" s="144" t="s">
        <v>460</v>
      </c>
      <c r="C12" s="143">
        <v>10</v>
      </c>
      <c r="D12" s="145">
        <v>2.805</v>
      </c>
      <c r="E12" s="145">
        <v>3.1875</v>
      </c>
    </row>
    <row r="13" spans="1:5" ht="15" customHeight="1">
      <c r="A13" s="143">
        <v>3388</v>
      </c>
      <c r="B13" s="144" t="s">
        <v>461</v>
      </c>
      <c r="C13" s="143">
        <v>10</v>
      </c>
      <c r="D13" s="145">
        <v>2.805</v>
      </c>
      <c r="E13" s="145">
        <v>3.1875</v>
      </c>
    </row>
    <row r="14" spans="1:5" ht="15" customHeight="1">
      <c r="A14" s="143">
        <v>3389</v>
      </c>
      <c r="B14" s="144" t="s">
        <v>462</v>
      </c>
      <c r="C14" s="143">
        <v>10</v>
      </c>
      <c r="D14" s="145">
        <v>2.86</v>
      </c>
      <c r="E14" s="145">
        <v>3.25</v>
      </c>
    </row>
    <row r="15" spans="1:5" ht="15" customHeight="1">
      <c r="A15" s="143">
        <v>3390</v>
      </c>
      <c r="B15" s="144" t="s">
        <v>463</v>
      </c>
      <c r="C15" s="143">
        <v>10</v>
      </c>
      <c r="D15" s="145">
        <v>2.992</v>
      </c>
      <c r="E15" s="145">
        <v>3.4</v>
      </c>
    </row>
    <row r="16" spans="1:5" ht="15" customHeight="1">
      <c r="A16" s="143">
        <v>3391</v>
      </c>
      <c r="B16" s="144" t="s">
        <v>464</v>
      </c>
      <c r="C16" s="143">
        <v>10</v>
      </c>
      <c r="D16" s="145">
        <v>4.411</v>
      </c>
      <c r="E16" s="145">
        <v>5.0125</v>
      </c>
    </row>
    <row r="17" spans="1:5" ht="15" customHeight="1">
      <c r="A17" s="143">
        <v>3392</v>
      </c>
      <c r="B17" s="144" t="s">
        <v>465</v>
      </c>
      <c r="C17" s="143">
        <v>10</v>
      </c>
      <c r="D17" s="145">
        <v>4.411</v>
      </c>
      <c r="E17" s="145">
        <v>5.0125</v>
      </c>
    </row>
    <row r="18" spans="1:5" ht="15" customHeight="1">
      <c r="A18" s="143">
        <v>3429</v>
      </c>
      <c r="B18" s="144" t="s">
        <v>466</v>
      </c>
      <c r="C18" s="143">
        <v>5</v>
      </c>
      <c r="D18" s="145">
        <v>7.81</v>
      </c>
      <c r="E18" s="145">
        <v>8.875</v>
      </c>
    </row>
    <row r="19" spans="1:5" ht="15" customHeight="1">
      <c r="A19" s="143">
        <v>3431</v>
      </c>
      <c r="B19" s="144" t="s">
        <v>467</v>
      </c>
      <c r="C19" s="143">
        <v>5</v>
      </c>
      <c r="D19" s="145">
        <v>7.81</v>
      </c>
      <c r="E19" s="145">
        <v>8.875</v>
      </c>
    </row>
    <row r="20" spans="1:5" ht="15" customHeight="1">
      <c r="A20" s="143">
        <v>3433</v>
      </c>
      <c r="B20" s="144" t="s">
        <v>468</v>
      </c>
      <c r="C20" s="143">
        <v>5</v>
      </c>
      <c r="D20" s="145">
        <v>7.81</v>
      </c>
      <c r="E20" s="145">
        <v>8.875</v>
      </c>
    </row>
    <row r="21" spans="1:5" ht="15" customHeight="1">
      <c r="A21" s="143">
        <v>3434</v>
      </c>
      <c r="B21" s="144" t="s">
        <v>469</v>
      </c>
      <c r="C21" s="143">
        <v>5</v>
      </c>
      <c r="D21" s="145">
        <v>7.81</v>
      </c>
      <c r="E21" s="145">
        <v>8.875</v>
      </c>
    </row>
    <row r="22" spans="1:5" ht="15" customHeight="1">
      <c r="A22" s="143">
        <v>3435</v>
      </c>
      <c r="B22" s="144" t="s">
        <v>470</v>
      </c>
      <c r="C22" s="143">
        <v>5</v>
      </c>
      <c r="D22" s="145">
        <v>7.81</v>
      </c>
      <c r="E22" s="145">
        <v>8.875</v>
      </c>
    </row>
    <row r="23" spans="1:5" ht="15" customHeight="1">
      <c r="A23" s="143">
        <v>3436</v>
      </c>
      <c r="B23" s="144" t="s">
        <v>471</v>
      </c>
      <c r="C23" s="143">
        <v>5</v>
      </c>
      <c r="D23" s="145">
        <v>7.81</v>
      </c>
      <c r="E23" s="145">
        <v>8.875</v>
      </c>
    </row>
    <row r="24" spans="1:5" ht="15" customHeight="1">
      <c r="A24" s="143">
        <v>3437</v>
      </c>
      <c r="B24" s="144" t="s">
        <v>472</v>
      </c>
      <c r="C24" s="143">
        <v>5</v>
      </c>
      <c r="D24" s="145">
        <v>7.81</v>
      </c>
      <c r="E24" s="145">
        <v>8.875</v>
      </c>
    </row>
    <row r="25" spans="1:5" ht="15" customHeight="1">
      <c r="A25" s="143">
        <v>3438</v>
      </c>
      <c r="B25" s="144" t="s">
        <v>473</v>
      </c>
      <c r="C25" s="143">
        <v>5</v>
      </c>
      <c r="D25" s="145">
        <v>11.231000000000002</v>
      </c>
      <c r="E25" s="145">
        <v>12.7625</v>
      </c>
    </row>
    <row r="26" spans="1:5" ht="15" customHeight="1">
      <c r="A26" s="143">
        <v>3439</v>
      </c>
      <c r="B26" s="144" t="s">
        <v>474</v>
      </c>
      <c r="C26" s="143">
        <v>5</v>
      </c>
      <c r="D26" s="145">
        <v>11.231000000000002</v>
      </c>
      <c r="E26" s="145">
        <v>12.7625</v>
      </c>
    </row>
    <row r="27" spans="1:5" ht="15" customHeight="1">
      <c r="A27" s="143">
        <v>3447</v>
      </c>
      <c r="B27" s="144" t="s">
        <v>475</v>
      </c>
      <c r="C27" s="143">
        <v>1</v>
      </c>
      <c r="D27" s="145">
        <v>11.198</v>
      </c>
      <c r="E27" s="145">
        <v>12.725</v>
      </c>
    </row>
    <row r="28" spans="1:5" ht="15" customHeight="1">
      <c r="A28" s="143">
        <v>3449</v>
      </c>
      <c r="B28" s="144" t="s">
        <v>476</v>
      </c>
      <c r="C28" s="143">
        <v>1</v>
      </c>
      <c r="D28" s="145">
        <v>11.198</v>
      </c>
      <c r="E28" s="145">
        <v>12.725</v>
      </c>
    </row>
    <row r="29" spans="1:5" ht="15" customHeight="1">
      <c r="A29" s="143">
        <v>3451</v>
      </c>
      <c r="B29" s="144" t="s">
        <v>477</v>
      </c>
      <c r="C29" s="143">
        <v>1</v>
      </c>
      <c r="D29" s="145">
        <v>11.198</v>
      </c>
      <c r="E29" s="145">
        <v>12.725</v>
      </c>
    </row>
    <row r="30" spans="1:5" ht="15" customHeight="1">
      <c r="A30" s="143">
        <v>3452</v>
      </c>
      <c r="B30" s="144" t="s">
        <v>478</v>
      </c>
      <c r="C30" s="143">
        <v>1</v>
      </c>
      <c r="D30" s="145">
        <v>11.198</v>
      </c>
      <c r="E30" s="145">
        <v>12.725</v>
      </c>
    </row>
    <row r="31" spans="1:5" ht="15" customHeight="1">
      <c r="A31" s="143">
        <v>3453</v>
      </c>
      <c r="B31" s="144" t="s">
        <v>479</v>
      </c>
      <c r="C31" s="143">
        <v>1</v>
      </c>
      <c r="D31" s="145">
        <v>11.198</v>
      </c>
      <c r="E31" s="145">
        <v>12.725</v>
      </c>
    </row>
    <row r="32" spans="1:5" ht="15" customHeight="1">
      <c r="A32" s="143">
        <v>3454</v>
      </c>
      <c r="B32" s="144" t="s">
        <v>480</v>
      </c>
      <c r="C32" s="143">
        <v>1</v>
      </c>
      <c r="D32" s="145">
        <v>11.198</v>
      </c>
      <c r="E32" s="145">
        <v>12.725</v>
      </c>
    </row>
    <row r="33" spans="1:5" ht="15" customHeight="1">
      <c r="A33" s="143">
        <v>3455</v>
      </c>
      <c r="B33" s="144" t="s">
        <v>481</v>
      </c>
      <c r="C33" s="143">
        <v>1</v>
      </c>
      <c r="D33" s="145">
        <v>11.198</v>
      </c>
      <c r="E33" s="145">
        <v>12.725</v>
      </c>
    </row>
    <row r="34" spans="1:5" ht="15" customHeight="1">
      <c r="A34" s="143">
        <v>3456</v>
      </c>
      <c r="B34" s="144" t="s">
        <v>482</v>
      </c>
      <c r="C34" s="143">
        <v>1</v>
      </c>
      <c r="D34" s="145">
        <v>15.642000000000001</v>
      </c>
      <c r="E34" s="145">
        <v>17.775</v>
      </c>
    </row>
    <row r="35" spans="1:5" ht="15" customHeight="1">
      <c r="A35" s="143">
        <v>3457</v>
      </c>
      <c r="B35" s="144" t="s">
        <v>483</v>
      </c>
      <c r="C35" s="143">
        <v>1</v>
      </c>
      <c r="D35" s="145">
        <v>15.642000000000001</v>
      </c>
      <c r="E35" s="145">
        <v>17.775</v>
      </c>
    </row>
    <row r="36" spans="1:5" ht="15" customHeight="1">
      <c r="A36" s="143">
        <v>3489</v>
      </c>
      <c r="B36" s="144" t="s">
        <v>484</v>
      </c>
      <c r="C36" s="143">
        <v>1</v>
      </c>
      <c r="D36" s="145">
        <v>17.776</v>
      </c>
      <c r="E36" s="145">
        <v>20.2</v>
      </c>
    </row>
    <row r="37" spans="1:5" ht="15" customHeight="1">
      <c r="A37" s="143">
        <v>3491</v>
      </c>
      <c r="B37" s="144" t="s">
        <v>485</v>
      </c>
      <c r="C37" s="143">
        <v>1</v>
      </c>
      <c r="D37" s="145">
        <v>17.776</v>
      </c>
      <c r="E37" s="145">
        <v>20.2</v>
      </c>
    </row>
    <row r="38" spans="1:5" ht="15" customHeight="1">
      <c r="A38" s="143">
        <v>3493</v>
      </c>
      <c r="B38" s="144" t="s">
        <v>486</v>
      </c>
      <c r="C38" s="143">
        <v>1</v>
      </c>
      <c r="D38" s="145">
        <v>17.776</v>
      </c>
      <c r="E38" s="145">
        <v>20.2</v>
      </c>
    </row>
    <row r="39" spans="1:5" ht="15" customHeight="1">
      <c r="A39" s="143">
        <v>3494</v>
      </c>
      <c r="B39" s="144" t="s">
        <v>487</v>
      </c>
      <c r="C39" s="143">
        <v>1</v>
      </c>
      <c r="D39" s="145">
        <v>17.776</v>
      </c>
      <c r="E39" s="145">
        <v>20.2</v>
      </c>
    </row>
    <row r="40" spans="1:5" ht="15" customHeight="1">
      <c r="A40" s="143">
        <v>3495</v>
      </c>
      <c r="B40" s="144" t="s">
        <v>488</v>
      </c>
      <c r="C40" s="143">
        <v>1</v>
      </c>
      <c r="D40" s="145">
        <v>17.776</v>
      </c>
      <c r="E40" s="145">
        <v>20.2</v>
      </c>
    </row>
    <row r="41" spans="1:5" ht="15" customHeight="1">
      <c r="A41" s="143">
        <v>3496</v>
      </c>
      <c r="B41" s="144" t="s">
        <v>489</v>
      </c>
      <c r="C41" s="143">
        <v>1</v>
      </c>
      <c r="D41" s="145">
        <v>17.776</v>
      </c>
      <c r="E41" s="145">
        <v>20.2</v>
      </c>
    </row>
    <row r="42" spans="1:5" ht="15" customHeight="1">
      <c r="A42" s="143">
        <v>3497</v>
      </c>
      <c r="B42" s="144" t="s">
        <v>490</v>
      </c>
      <c r="C42" s="143">
        <v>1</v>
      </c>
      <c r="D42" s="145">
        <v>17.776</v>
      </c>
      <c r="E42" s="145">
        <v>20.2</v>
      </c>
    </row>
    <row r="43" spans="1:5" ht="15" customHeight="1">
      <c r="A43" s="143">
        <v>3498</v>
      </c>
      <c r="B43" s="144" t="s">
        <v>491</v>
      </c>
      <c r="C43" s="143">
        <v>1</v>
      </c>
      <c r="D43" s="145">
        <v>24.882</v>
      </c>
      <c r="E43" s="145">
        <v>28.275</v>
      </c>
    </row>
    <row r="44" spans="1:5" ht="15" customHeight="1" thickBot="1">
      <c r="A44" s="146">
        <v>3499</v>
      </c>
      <c r="B44" s="147" t="s">
        <v>492</v>
      </c>
      <c r="C44" s="146">
        <v>1</v>
      </c>
      <c r="D44" s="148">
        <v>24.882</v>
      </c>
      <c r="E44" s="148">
        <v>28.275</v>
      </c>
    </row>
    <row r="45" spans="1:5" ht="27" customHeight="1" thickBot="1">
      <c r="A45" s="332" t="s">
        <v>530</v>
      </c>
      <c r="B45" s="333"/>
      <c r="C45" s="333"/>
      <c r="D45" s="324"/>
      <c r="E45" s="325"/>
    </row>
    <row r="46" spans="1:5" ht="15" customHeight="1">
      <c r="A46" s="140">
        <v>7879</v>
      </c>
      <c r="B46" s="141" t="s">
        <v>259</v>
      </c>
      <c r="C46" s="140">
        <v>1</v>
      </c>
      <c r="D46" s="142">
        <v>47.619</v>
      </c>
      <c r="E46" s="142">
        <v>54.1125</v>
      </c>
    </row>
    <row r="47" spans="1:5" ht="15" customHeight="1">
      <c r="A47" s="143">
        <v>7881</v>
      </c>
      <c r="B47" s="144" t="s">
        <v>260</v>
      </c>
      <c r="C47" s="143">
        <v>1</v>
      </c>
      <c r="D47" s="145">
        <v>41.415</v>
      </c>
      <c r="E47" s="145">
        <v>47.0625</v>
      </c>
    </row>
    <row r="48" spans="1:5" ht="15" customHeight="1">
      <c r="A48" s="143">
        <v>7883</v>
      </c>
      <c r="B48" s="144" t="s">
        <v>261</v>
      </c>
      <c r="C48" s="143">
        <v>1</v>
      </c>
      <c r="D48" s="145">
        <v>35.760999999999996</v>
      </c>
      <c r="E48" s="145">
        <v>40.6375</v>
      </c>
    </row>
    <row r="49" spans="1:5" ht="15" customHeight="1">
      <c r="A49" s="143">
        <v>7884</v>
      </c>
      <c r="B49" s="144" t="s">
        <v>262</v>
      </c>
      <c r="C49" s="143">
        <v>1</v>
      </c>
      <c r="D49" s="145">
        <v>29.084000000000003</v>
      </c>
      <c r="E49" s="145">
        <v>33.05</v>
      </c>
    </row>
    <row r="50" spans="1:5" ht="15" customHeight="1">
      <c r="A50" s="143">
        <v>7886</v>
      </c>
      <c r="B50" s="144" t="s">
        <v>263</v>
      </c>
      <c r="C50" s="143">
        <v>1</v>
      </c>
      <c r="D50" s="145">
        <v>29.084000000000003</v>
      </c>
      <c r="E50" s="145">
        <v>33.05</v>
      </c>
    </row>
    <row r="51" spans="1:5" ht="15" customHeight="1">
      <c r="A51" s="143">
        <v>7887</v>
      </c>
      <c r="B51" s="144" t="s">
        <v>264</v>
      </c>
      <c r="C51" s="143">
        <v>1</v>
      </c>
      <c r="D51" s="145">
        <v>29.084000000000003</v>
      </c>
      <c r="E51" s="145">
        <v>33.05</v>
      </c>
    </row>
    <row r="52" spans="1:5" ht="15" customHeight="1">
      <c r="A52" s="143">
        <v>7888</v>
      </c>
      <c r="B52" s="144" t="s">
        <v>265</v>
      </c>
      <c r="C52" s="143">
        <v>1</v>
      </c>
      <c r="D52" s="145">
        <v>29.062</v>
      </c>
      <c r="E52" s="145">
        <v>33.025</v>
      </c>
    </row>
    <row r="53" spans="1:5" ht="15" customHeight="1">
      <c r="A53" s="143">
        <v>7889</v>
      </c>
      <c r="B53" s="144" t="s">
        <v>266</v>
      </c>
      <c r="C53" s="143">
        <v>1</v>
      </c>
      <c r="D53" s="145">
        <v>31.658</v>
      </c>
      <c r="E53" s="145">
        <v>35.975</v>
      </c>
    </row>
    <row r="54" spans="1:5" ht="15" customHeight="1">
      <c r="A54" s="143">
        <v>7890</v>
      </c>
      <c r="B54" s="144" t="s">
        <v>267</v>
      </c>
      <c r="C54" s="143">
        <v>1</v>
      </c>
      <c r="D54" s="145">
        <v>35.86</v>
      </c>
      <c r="E54" s="145">
        <v>40.75</v>
      </c>
    </row>
    <row r="55" spans="1:5" ht="15" customHeight="1">
      <c r="A55" s="143">
        <v>7894</v>
      </c>
      <c r="B55" s="144" t="s">
        <v>268</v>
      </c>
      <c r="C55" s="143">
        <v>1</v>
      </c>
      <c r="D55" s="145">
        <v>46.167</v>
      </c>
      <c r="E55" s="145">
        <v>52.4625</v>
      </c>
    </row>
    <row r="56" spans="1:5" ht="15" customHeight="1">
      <c r="A56" s="143">
        <v>7895</v>
      </c>
      <c r="B56" s="144" t="s">
        <v>269</v>
      </c>
      <c r="C56" s="143">
        <v>1</v>
      </c>
      <c r="D56" s="145">
        <v>45.32</v>
      </c>
      <c r="E56" s="145">
        <v>51.5</v>
      </c>
    </row>
    <row r="57" spans="1:5" ht="15" customHeight="1">
      <c r="A57" s="143">
        <v>7897</v>
      </c>
      <c r="B57" s="144" t="s">
        <v>270</v>
      </c>
      <c r="C57" s="143">
        <v>1</v>
      </c>
      <c r="D57" s="145">
        <v>45.32</v>
      </c>
      <c r="E57" s="145">
        <v>51.5</v>
      </c>
    </row>
    <row r="58" spans="1:5" ht="15" customHeight="1">
      <c r="A58" s="143">
        <v>7898</v>
      </c>
      <c r="B58" s="144" t="s">
        <v>271</v>
      </c>
      <c r="C58" s="143">
        <v>1</v>
      </c>
      <c r="D58" s="145">
        <v>45.32</v>
      </c>
      <c r="E58" s="145">
        <v>51.5</v>
      </c>
    </row>
    <row r="59" spans="1:5" ht="15" customHeight="1">
      <c r="A59" s="143">
        <v>7899</v>
      </c>
      <c r="B59" s="144" t="s">
        <v>272</v>
      </c>
      <c r="C59" s="143">
        <v>1</v>
      </c>
      <c r="D59" s="145">
        <v>45.32</v>
      </c>
      <c r="E59" s="145">
        <v>51.5</v>
      </c>
    </row>
    <row r="60" spans="1:5" ht="15" customHeight="1">
      <c r="A60" s="143">
        <v>7900</v>
      </c>
      <c r="B60" s="144" t="s">
        <v>273</v>
      </c>
      <c r="C60" s="143">
        <v>1</v>
      </c>
      <c r="D60" s="145">
        <v>45.287</v>
      </c>
      <c r="E60" s="145">
        <v>51.4625</v>
      </c>
    </row>
    <row r="61" spans="1:5" ht="15" customHeight="1">
      <c r="A61" s="143">
        <v>7901</v>
      </c>
      <c r="B61" s="144" t="s">
        <v>274</v>
      </c>
      <c r="C61" s="143">
        <v>1</v>
      </c>
      <c r="D61" s="145">
        <v>56.936</v>
      </c>
      <c r="E61" s="145">
        <v>64.7</v>
      </c>
    </row>
    <row r="62" spans="1:5" ht="15" customHeight="1">
      <c r="A62" s="143">
        <v>7911</v>
      </c>
      <c r="B62" s="144" t="s">
        <v>275</v>
      </c>
      <c r="C62" s="143">
        <v>1</v>
      </c>
      <c r="D62" s="145">
        <v>41.437000000000005</v>
      </c>
      <c r="E62" s="145">
        <v>47.0875</v>
      </c>
    </row>
    <row r="63" spans="1:5" ht="15" customHeight="1">
      <c r="A63" s="143">
        <v>7919</v>
      </c>
      <c r="B63" s="144" t="s">
        <v>276</v>
      </c>
      <c r="C63" s="143">
        <v>1</v>
      </c>
      <c r="D63" s="145">
        <v>41.437000000000005</v>
      </c>
      <c r="E63" s="145">
        <v>47.0875</v>
      </c>
    </row>
    <row r="64" spans="1:5" ht="15" customHeight="1">
      <c r="A64" s="143">
        <v>7920</v>
      </c>
      <c r="B64" s="144" t="s">
        <v>277</v>
      </c>
      <c r="C64" s="143">
        <v>1</v>
      </c>
      <c r="D64" s="145">
        <v>41.437000000000005</v>
      </c>
      <c r="E64" s="145">
        <v>47.0875</v>
      </c>
    </row>
    <row r="65" spans="1:5" ht="15" customHeight="1">
      <c r="A65" s="143">
        <v>7921</v>
      </c>
      <c r="B65" s="144" t="s">
        <v>278</v>
      </c>
      <c r="C65" s="143">
        <v>1</v>
      </c>
      <c r="D65" s="145">
        <v>41.415</v>
      </c>
      <c r="E65" s="145">
        <v>47.0625</v>
      </c>
    </row>
    <row r="66" spans="1:5" ht="15" customHeight="1">
      <c r="A66" s="143">
        <v>7922</v>
      </c>
      <c r="B66" s="144" t="s">
        <v>279</v>
      </c>
      <c r="C66" s="143">
        <v>1</v>
      </c>
      <c r="D66" s="145">
        <v>41.415</v>
      </c>
      <c r="E66" s="145">
        <v>47.0625</v>
      </c>
    </row>
    <row r="67" spans="1:5" ht="15" customHeight="1">
      <c r="A67" s="143">
        <v>7929</v>
      </c>
      <c r="B67" s="144" t="s">
        <v>280</v>
      </c>
      <c r="C67" s="143">
        <v>1</v>
      </c>
      <c r="D67" s="145">
        <v>44.088</v>
      </c>
      <c r="E67" s="145">
        <v>50.1</v>
      </c>
    </row>
    <row r="68" spans="1:5" ht="15" customHeight="1">
      <c r="A68" s="143">
        <v>7930</v>
      </c>
      <c r="B68" s="144" t="s">
        <v>281</v>
      </c>
      <c r="C68" s="143">
        <v>1</v>
      </c>
      <c r="D68" s="145">
        <v>46.562999999999995</v>
      </c>
      <c r="E68" s="145">
        <v>52.9125</v>
      </c>
    </row>
    <row r="69" spans="1:5" ht="15" customHeight="1">
      <c r="A69" s="143">
        <v>7931</v>
      </c>
      <c r="B69" s="144" t="s">
        <v>282</v>
      </c>
      <c r="C69" s="143">
        <v>1</v>
      </c>
      <c r="D69" s="145">
        <v>50.27</v>
      </c>
      <c r="E69" s="145">
        <v>57.125</v>
      </c>
    </row>
    <row r="70" spans="1:5" ht="15" customHeight="1">
      <c r="A70" s="143">
        <v>7944</v>
      </c>
      <c r="B70" s="144" t="s">
        <v>283</v>
      </c>
      <c r="C70" s="143">
        <v>1</v>
      </c>
      <c r="D70" s="145">
        <v>42.922000000000004</v>
      </c>
      <c r="E70" s="145">
        <v>48.775</v>
      </c>
    </row>
    <row r="71" spans="1:5" ht="15" customHeight="1">
      <c r="A71" s="143">
        <v>7946</v>
      </c>
      <c r="B71" s="144" t="s">
        <v>284</v>
      </c>
      <c r="C71" s="143">
        <v>1</v>
      </c>
      <c r="D71" s="145">
        <v>43.736</v>
      </c>
      <c r="E71" s="145">
        <v>49.7</v>
      </c>
    </row>
    <row r="72" spans="1:5" ht="15" customHeight="1">
      <c r="A72" s="143">
        <v>7947</v>
      </c>
      <c r="B72" s="144" t="s">
        <v>285</v>
      </c>
      <c r="C72" s="143">
        <v>1</v>
      </c>
      <c r="D72" s="145">
        <v>43.736</v>
      </c>
      <c r="E72" s="145">
        <v>49.7</v>
      </c>
    </row>
    <row r="73" spans="1:5" ht="15" customHeight="1">
      <c r="A73" s="143">
        <v>7948</v>
      </c>
      <c r="B73" s="144" t="s">
        <v>286</v>
      </c>
      <c r="C73" s="143">
        <v>1</v>
      </c>
      <c r="D73" s="145">
        <v>42.922000000000004</v>
      </c>
      <c r="E73" s="145">
        <v>48.775</v>
      </c>
    </row>
    <row r="74" spans="1:5" ht="15" customHeight="1">
      <c r="A74" s="143">
        <v>7949</v>
      </c>
      <c r="B74" s="144" t="s">
        <v>287</v>
      </c>
      <c r="C74" s="143">
        <v>1</v>
      </c>
      <c r="D74" s="145">
        <v>43.736</v>
      </c>
      <c r="E74" s="145">
        <v>49.7</v>
      </c>
    </row>
    <row r="75" spans="1:5" ht="15" customHeight="1">
      <c r="A75" s="143">
        <v>7950</v>
      </c>
      <c r="B75" s="144" t="s">
        <v>288</v>
      </c>
      <c r="C75" s="143">
        <v>1</v>
      </c>
      <c r="D75" s="145">
        <v>44.198</v>
      </c>
      <c r="E75" s="145">
        <v>50.225</v>
      </c>
    </row>
    <row r="76" spans="1:5" ht="15" customHeight="1">
      <c r="A76" s="143">
        <v>7951</v>
      </c>
      <c r="B76" s="144" t="s">
        <v>289</v>
      </c>
      <c r="C76" s="143">
        <v>1</v>
      </c>
      <c r="D76" s="145">
        <v>46.650999999999996</v>
      </c>
      <c r="E76" s="145">
        <v>53.0125</v>
      </c>
    </row>
    <row r="77" spans="1:5" ht="15" customHeight="1">
      <c r="A77" s="143">
        <v>7952</v>
      </c>
      <c r="B77" s="144" t="s">
        <v>290</v>
      </c>
      <c r="C77" s="143">
        <v>1</v>
      </c>
      <c r="D77" s="145">
        <v>50.226</v>
      </c>
      <c r="E77" s="145">
        <v>57.075</v>
      </c>
    </row>
    <row r="78" spans="1:5" ht="15" customHeight="1">
      <c r="A78" s="143">
        <v>7962</v>
      </c>
      <c r="B78" s="144" t="s">
        <v>291</v>
      </c>
      <c r="C78" s="143">
        <v>1</v>
      </c>
      <c r="D78" s="145">
        <v>68.97</v>
      </c>
      <c r="E78" s="145">
        <v>78.375</v>
      </c>
    </row>
    <row r="79" spans="1:5" ht="15" customHeight="1">
      <c r="A79" s="143">
        <v>7964</v>
      </c>
      <c r="B79" s="144" t="s">
        <v>292</v>
      </c>
      <c r="C79" s="143">
        <v>1</v>
      </c>
      <c r="D79" s="145">
        <v>68.97</v>
      </c>
      <c r="E79" s="145">
        <v>78.375</v>
      </c>
    </row>
    <row r="80" spans="1:5" ht="15" customHeight="1">
      <c r="A80" s="143">
        <v>7965</v>
      </c>
      <c r="B80" s="144" t="s">
        <v>293</v>
      </c>
      <c r="C80" s="143">
        <v>1</v>
      </c>
      <c r="D80" s="145">
        <v>68.97</v>
      </c>
      <c r="E80" s="145">
        <v>78.375</v>
      </c>
    </row>
    <row r="81" spans="1:5" ht="15" customHeight="1">
      <c r="A81" s="143">
        <v>7966</v>
      </c>
      <c r="B81" s="144" t="s">
        <v>294</v>
      </c>
      <c r="C81" s="143">
        <v>1</v>
      </c>
      <c r="D81" s="145">
        <v>70.46600000000001</v>
      </c>
      <c r="E81" s="145">
        <v>80.075</v>
      </c>
    </row>
    <row r="82" spans="1:5" ht="15" customHeight="1">
      <c r="A82" s="143">
        <v>7967</v>
      </c>
      <c r="B82" s="144" t="s">
        <v>295</v>
      </c>
      <c r="C82" s="143">
        <v>1</v>
      </c>
      <c r="D82" s="145">
        <v>70.46600000000001</v>
      </c>
      <c r="E82" s="145">
        <v>80.075</v>
      </c>
    </row>
    <row r="83" spans="1:5" ht="15" customHeight="1">
      <c r="A83" s="143">
        <v>7975</v>
      </c>
      <c r="B83" s="144" t="s">
        <v>291</v>
      </c>
      <c r="C83" s="143">
        <v>1</v>
      </c>
      <c r="D83" s="145">
        <v>76.142</v>
      </c>
      <c r="E83" s="145">
        <v>86.525</v>
      </c>
    </row>
    <row r="84" spans="1:5" ht="15" customHeight="1">
      <c r="A84" s="143">
        <v>7977</v>
      </c>
      <c r="B84" s="144" t="s">
        <v>292</v>
      </c>
      <c r="C84" s="143">
        <v>1</v>
      </c>
      <c r="D84" s="145">
        <v>76.142</v>
      </c>
      <c r="E84" s="145">
        <v>86.525</v>
      </c>
    </row>
    <row r="85" spans="1:5" ht="15" customHeight="1">
      <c r="A85" s="143">
        <v>7978</v>
      </c>
      <c r="B85" s="144" t="s">
        <v>293</v>
      </c>
      <c r="C85" s="143">
        <v>1</v>
      </c>
      <c r="D85" s="145">
        <v>76.142</v>
      </c>
      <c r="E85" s="145">
        <v>86.525</v>
      </c>
    </row>
    <row r="86" spans="1:5" ht="15" customHeight="1">
      <c r="A86" s="143">
        <v>7979</v>
      </c>
      <c r="B86" s="144" t="s">
        <v>296</v>
      </c>
      <c r="C86" s="143">
        <v>1</v>
      </c>
      <c r="D86" s="145">
        <v>76.373</v>
      </c>
      <c r="E86" s="145">
        <v>86.7875</v>
      </c>
    </row>
    <row r="87" spans="1:5" ht="15" customHeight="1" thickBot="1">
      <c r="A87" s="146">
        <v>7980</v>
      </c>
      <c r="B87" s="147" t="s">
        <v>297</v>
      </c>
      <c r="C87" s="146">
        <v>1</v>
      </c>
      <c r="D87" s="148">
        <v>76.373</v>
      </c>
      <c r="E87" s="148">
        <v>86.7875</v>
      </c>
    </row>
    <row r="88" spans="1:5" ht="24.75" customHeight="1" thickBot="1">
      <c r="A88" s="332" t="s">
        <v>520</v>
      </c>
      <c r="B88" s="333"/>
      <c r="C88" s="333"/>
      <c r="D88" s="324"/>
      <c r="E88" s="325"/>
    </row>
    <row r="89" spans="1:5" ht="15" customHeight="1">
      <c r="A89" s="140">
        <v>8906</v>
      </c>
      <c r="B89" s="141" t="s">
        <v>298</v>
      </c>
      <c r="C89" s="140">
        <v>1</v>
      </c>
      <c r="D89" s="142">
        <v>27.753</v>
      </c>
      <c r="E89" s="142">
        <v>31.5375</v>
      </c>
    </row>
    <row r="90" spans="1:5" ht="15" customHeight="1">
      <c r="A90" s="143">
        <v>8909</v>
      </c>
      <c r="B90" s="144" t="s">
        <v>299</v>
      </c>
      <c r="C90" s="143">
        <v>1</v>
      </c>
      <c r="D90" s="145">
        <v>20.075</v>
      </c>
      <c r="E90" s="145">
        <v>22.8125</v>
      </c>
    </row>
    <row r="91" spans="1:5" ht="15" customHeight="1">
      <c r="A91" s="143">
        <v>8910</v>
      </c>
      <c r="B91" s="144" t="s">
        <v>300</v>
      </c>
      <c r="C91" s="143">
        <v>1</v>
      </c>
      <c r="D91" s="145">
        <v>22.033</v>
      </c>
      <c r="E91" s="145">
        <v>25.0375</v>
      </c>
    </row>
    <row r="92" spans="1:5" ht="15" customHeight="1">
      <c r="A92" s="143">
        <v>8911</v>
      </c>
      <c r="B92" s="144" t="s">
        <v>301</v>
      </c>
      <c r="C92" s="143">
        <v>1</v>
      </c>
      <c r="D92" s="145">
        <v>28.149</v>
      </c>
      <c r="E92" s="145">
        <v>31.9875</v>
      </c>
    </row>
    <row r="93" spans="1:5" ht="15" customHeight="1">
      <c r="A93" s="143">
        <v>8912</v>
      </c>
      <c r="B93" s="144" t="s">
        <v>302</v>
      </c>
      <c r="C93" s="143">
        <v>1</v>
      </c>
      <c r="D93" s="145">
        <v>35.486</v>
      </c>
      <c r="E93" s="145">
        <v>40.325</v>
      </c>
    </row>
    <row r="94" spans="1:5" ht="15" customHeight="1">
      <c r="A94" s="143">
        <v>8915</v>
      </c>
      <c r="B94" s="144" t="s">
        <v>303</v>
      </c>
      <c r="C94" s="143">
        <v>1</v>
      </c>
      <c r="D94" s="145">
        <v>22.429000000000002</v>
      </c>
      <c r="E94" s="145">
        <v>25.4875</v>
      </c>
    </row>
    <row r="95" spans="1:5" ht="15" customHeight="1">
      <c r="A95" s="143">
        <v>8916</v>
      </c>
      <c r="B95" s="144" t="s">
        <v>304</v>
      </c>
      <c r="C95" s="143">
        <v>1</v>
      </c>
      <c r="D95" s="145">
        <v>24.222</v>
      </c>
      <c r="E95" s="145">
        <v>27.525</v>
      </c>
    </row>
    <row r="96" spans="1:5" ht="15" customHeight="1">
      <c r="A96" s="143">
        <v>8917</v>
      </c>
      <c r="B96" s="144" t="s">
        <v>305</v>
      </c>
      <c r="C96" s="143">
        <v>1</v>
      </c>
      <c r="D96" s="145">
        <v>29.887</v>
      </c>
      <c r="E96" s="145">
        <v>33.9625</v>
      </c>
    </row>
    <row r="97" spans="1:5" ht="15" customHeight="1">
      <c r="A97" s="143">
        <v>8918</v>
      </c>
      <c r="B97" s="144" t="s">
        <v>306</v>
      </c>
      <c r="C97" s="143">
        <v>1</v>
      </c>
      <c r="D97" s="145">
        <v>33.781</v>
      </c>
      <c r="E97" s="145">
        <v>38.3875</v>
      </c>
    </row>
    <row r="98" spans="1:5" ht="15" customHeight="1">
      <c r="A98" s="143">
        <v>8927</v>
      </c>
      <c r="B98" s="144" t="s">
        <v>307</v>
      </c>
      <c r="C98" s="143">
        <v>1</v>
      </c>
      <c r="D98" s="145">
        <v>23.078</v>
      </c>
      <c r="E98" s="145">
        <v>26.225</v>
      </c>
    </row>
    <row r="99" spans="1:5" ht="15" customHeight="1">
      <c r="A99" s="143">
        <v>8928</v>
      </c>
      <c r="B99" s="144" t="s">
        <v>308</v>
      </c>
      <c r="C99" s="143">
        <v>1</v>
      </c>
      <c r="D99" s="145">
        <v>25.487000000000002</v>
      </c>
      <c r="E99" s="145">
        <v>28.9625</v>
      </c>
    </row>
    <row r="100" spans="1:5" ht="15" customHeight="1">
      <c r="A100" s="143">
        <v>8929</v>
      </c>
      <c r="B100" s="144" t="s">
        <v>309</v>
      </c>
      <c r="C100" s="143">
        <v>1</v>
      </c>
      <c r="D100" s="145">
        <v>28.226</v>
      </c>
      <c r="E100" s="145">
        <v>32.075</v>
      </c>
    </row>
    <row r="101" spans="1:5" ht="15" customHeight="1">
      <c r="A101" s="143">
        <v>8930</v>
      </c>
      <c r="B101" s="144" t="s">
        <v>310</v>
      </c>
      <c r="C101" s="143">
        <v>1</v>
      </c>
      <c r="D101" s="145">
        <v>32.384</v>
      </c>
      <c r="E101" s="145">
        <v>36.8</v>
      </c>
    </row>
    <row r="102" spans="1:5" ht="15" customHeight="1">
      <c r="A102" s="143">
        <v>8935</v>
      </c>
      <c r="B102" s="144" t="s">
        <v>311</v>
      </c>
      <c r="C102" s="143">
        <v>1</v>
      </c>
      <c r="D102" s="145">
        <v>64.867</v>
      </c>
      <c r="E102" s="145">
        <v>73.7125</v>
      </c>
    </row>
    <row r="103" spans="1:5" ht="15" customHeight="1">
      <c r="A103" s="143">
        <v>8993</v>
      </c>
      <c r="B103" s="144" t="s">
        <v>312</v>
      </c>
      <c r="C103" s="143">
        <v>1</v>
      </c>
      <c r="D103" s="145">
        <v>34.408</v>
      </c>
      <c r="E103" s="145">
        <v>39.1</v>
      </c>
    </row>
    <row r="104" spans="1:5" ht="15" customHeight="1">
      <c r="A104" s="143">
        <v>8994</v>
      </c>
      <c r="B104" s="144" t="s">
        <v>313</v>
      </c>
      <c r="C104" s="143">
        <v>1</v>
      </c>
      <c r="D104" s="145">
        <v>36.223</v>
      </c>
      <c r="E104" s="145">
        <v>41.1625</v>
      </c>
    </row>
    <row r="105" spans="1:5" ht="15" customHeight="1">
      <c r="A105" s="143">
        <v>8995</v>
      </c>
      <c r="B105" s="144" t="s">
        <v>314</v>
      </c>
      <c r="C105" s="143">
        <v>1</v>
      </c>
      <c r="D105" s="145">
        <v>40.667</v>
      </c>
      <c r="E105" s="145">
        <v>46.2125</v>
      </c>
    </row>
    <row r="106" spans="1:5" ht="15" customHeight="1">
      <c r="A106" s="143">
        <v>8996</v>
      </c>
      <c r="B106" s="144" t="s">
        <v>315</v>
      </c>
      <c r="C106" s="143">
        <v>1</v>
      </c>
      <c r="D106" s="145">
        <v>51.909</v>
      </c>
      <c r="E106" s="145">
        <v>58.9875</v>
      </c>
    </row>
    <row r="107" spans="1:5" ht="15" customHeight="1">
      <c r="A107" s="143">
        <v>8999</v>
      </c>
      <c r="B107" s="144" t="s">
        <v>316</v>
      </c>
      <c r="C107" s="143">
        <v>1</v>
      </c>
      <c r="D107" s="145">
        <v>32.582</v>
      </c>
      <c r="E107" s="145">
        <v>37.025</v>
      </c>
    </row>
    <row r="108" spans="1:5" ht="15" customHeight="1">
      <c r="A108" s="143">
        <v>9000</v>
      </c>
      <c r="B108" s="144" t="s">
        <v>317</v>
      </c>
      <c r="C108" s="143">
        <v>1</v>
      </c>
      <c r="D108" s="145">
        <v>33.462</v>
      </c>
      <c r="E108" s="145">
        <v>38.025</v>
      </c>
    </row>
    <row r="109" spans="1:5" ht="15" customHeight="1">
      <c r="A109" s="143">
        <v>9001</v>
      </c>
      <c r="B109" s="144" t="s">
        <v>318</v>
      </c>
      <c r="C109" s="143">
        <v>1</v>
      </c>
      <c r="D109" s="145">
        <v>36.223</v>
      </c>
      <c r="E109" s="145">
        <v>41.1625</v>
      </c>
    </row>
    <row r="110" spans="1:5" ht="15" customHeight="1">
      <c r="A110" s="143">
        <v>9002</v>
      </c>
      <c r="B110" s="144" t="s">
        <v>319</v>
      </c>
      <c r="C110" s="143">
        <v>1</v>
      </c>
      <c r="D110" s="145">
        <v>40.975</v>
      </c>
      <c r="E110" s="145">
        <v>46.5625</v>
      </c>
    </row>
    <row r="111" spans="1:5" ht="15" customHeight="1">
      <c r="A111" s="143">
        <v>9011</v>
      </c>
      <c r="B111" s="144" t="s">
        <v>320</v>
      </c>
      <c r="C111" s="143">
        <v>1</v>
      </c>
      <c r="D111" s="145">
        <v>28.644</v>
      </c>
      <c r="E111" s="145">
        <v>32.55</v>
      </c>
    </row>
    <row r="112" spans="1:5" ht="15" customHeight="1">
      <c r="A112" s="143">
        <v>9012</v>
      </c>
      <c r="B112" s="144" t="s">
        <v>321</v>
      </c>
      <c r="C112" s="143">
        <v>1</v>
      </c>
      <c r="D112" s="145">
        <v>29.59</v>
      </c>
      <c r="E112" s="145">
        <v>33.625</v>
      </c>
    </row>
    <row r="113" spans="1:5" ht="15" customHeight="1">
      <c r="A113" s="143">
        <v>9013</v>
      </c>
      <c r="B113" s="144" t="s">
        <v>322</v>
      </c>
      <c r="C113" s="143">
        <v>1</v>
      </c>
      <c r="D113" s="145">
        <v>32.747</v>
      </c>
      <c r="E113" s="145">
        <v>37.2125</v>
      </c>
    </row>
    <row r="114" spans="1:5" ht="15" customHeight="1">
      <c r="A114" s="143">
        <v>9014</v>
      </c>
      <c r="B114" s="144" t="s">
        <v>323</v>
      </c>
      <c r="C114" s="143">
        <v>1</v>
      </c>
      <c r="D114" s="145">
        <v>43.692</v>
      </c>
      <c r="E114" s="145">
        <v>49.65</v>
      </c>
    </row>
    <row r="115" spans="1:5" ht="15" customHeight="1">
      <c r="A115" s="143">
        <v>9018</v>
      </c>
      <c r="B115" s="144" t="s">
        <v>324</v>
      </c>
      <c r="C115" s="143">
        <v>1</v>
      </c>
      <c r="D115" s="145">
        <v>49.379</v>
      </c>
      <c r="E115" s="145">
        <v>56.1125</v>
      </c>
    </row>
    <row r="116" spans="1:5" ht="15" customHeight="1" thickBot="1">
      <c r="A116" s="146">
        <v>9019</v>
      </c>
      <c r="B116" s="147" t="s">
        <v>325</v>
      </c>
      <c r="C116" s="146">
        <v>1</v>
      </c>
      <c r="D116" s="148">
        <v>67.386</v>
      </c>
      <c r="E116" s="148">
        <v>76.575</v>
      </c>
    </row>
    <row r="117" spans="1:5" ht="30.75" customHeight="1" thickBot="1">
      <c r="A117" s="332" t="s">
        <v>521</v>
      </c>
      <c r="B117" s="333"/>
      <c r="C117" s="333"/>
      <c r="D117" s="324"/>
      <c r="E117" s="325"/>
    </row>
    <row r="118" spans="1:5" ht="15" customHeight="1">
      <c r="A118" s="140">
        <v>10411</v>
      </c>
      <c r="B118" s="141" t="s">
        <v>326</v>
      </c>
      <c r="C118" s="140">
        <v>20</v>
      </c>
      <c r="D118" s="142">
        <v>2.222</v>
      </c>
      <c r="E118" s="142">
        <v>2.525</v>
      </c>
    </row>
    <row r="119" spans="1:5" ht="15" customHeight="1">
      <c r="A119" s="143">
        <v>10419</v>
      </c>
      <c r="B119" s="144" t="s">
        <v>327</v>
      </c>
      <c r="C119" s="143">
        <v>16</v>
      </c>
      <c r="D119" s="145">
        <v>5.0489999999999995</v>
      </c>
      <c r="E119" s="145">
        <v>5.7375</v>
      </c>
    </row>
    <row r="120" spans="1:5" ht="15" customHeight="1">
      <c r="A120" s="143">
        <v>10427</v>
      </c>
      <c r="B120" s="144" t="s">
        <v>328</v>
      </c>
      <c r="C120" s="143">
        <v>10</v>
      </c>
      <c r="D120" s="145">
        <v>12.331000000000001</v>
      </c>
      <c r="E120" s="145">
        <v>14.0125</v>
      </c>
    </row>
    <row r="121" spans="1:5" ht="15" customHeight="1">
      <c r="A121" s="143">
        <v>10429</v>
      </c>
      <c r="B121" s="144" t="s">
        <v>329</v>
      </c>
      <c r="C121" s="143">
        <v>12</v>
      </c>
      <c r="D121" s="145">
        <v>5.643</v>
      </c>
      <c r="E121" s="145">
        <v>6.4125</v>
      </c>
    </row>
    <row r="122" spans="1:5" ht="15" customHeight="1">
      <c r="A122" s="143">
        <v>10433</v>
      </c>
      <c r="B122" s="144" t="s">
        <v>330</v>
      </c>
      <c r="C122" s="143">
        <v>8</v>
      </c>
      <c r="D122" s="145">
        <v>9.306000000000001</v>
      </c>
      <c r="E122" s="145">
        <v>10.575</v>
      </c>
    </row>
    <row r="123" spans="1:5" ht="15" customHeight="1">
      <c r="A123" s="143">
        <v>10453</v>
      </c>
      <c r="B123" s="144" t="s">
        <v>331</v>
      </c>
      <c r="C123" s="143">
        <v>8</v>
      </c>
      <c r="D123" s="145">
        <v>11.022</v>
      </c>
      <c r="E123" s="145">
        <v>12.525</v>
      </c>
    </row>
    <row r="124" spans="1:5" ht="15" customHeight="1">
      <c r="A124" s="143">
        <v>10459</v>
      </c>
      <c r="B124" s="144" t="s">
        <v>332</v>
      </c>
      <c r="C124" s="143">
        <v>8</v>
      </c>
      <c r="D124" s="145">
        <v>11.561</v>
      </c>
      <c r="E124" s="145">
        <v>13.1375</v>
      </c>
    </row>
    <row r="125" spans="1:5" ht="15" customHeight="1">
      <c r="A125" s="143">
        <v>10473</v>
      </c>
      <c r="B125" s="144" t="s">
        <v>333</v>
      </c>
      <c r="C125" s="143">
        <v>36</v>
      </c>
      <c r="D125" s="145">
        <v>2.805</v>
      </c>
      <c r="E125" s="145">
        <v>3.1875</v>
      </c>
    </row>
    <row r="126" spans="1:5" ht="15" customHeight="1">
      <c r="A126" s="143">
        <v>10520</v>
      </c>
      <c r="B126" s="144" t="s">
        <v>334</v>
      </c>
      <c r="C126" s="143">
        <v>20</v>
      </c>
      <c r="D126" s="145">
        <v>1.496</v>
      </c>
      <c r="E126" s="145">
        <v>1.7</v>
      </c>
    </row>
    <row r="127" spans="1:5" ht="15" customHeight="1">
      <c r="A127" s="143">
        <v>10521</v>
      </c>
      <c r="B127" s="144" t="s">
        <v>335</v>
      </c>
      <c r="C127" s="143">
        <v>20</v>
      </c>
      <c r="D127" s="145">
        <v>2.0020000000000002</v>
      </c>
      <c r="E127" s="145">
        <v>2.275</v>
      </c>
    </row>
    <row r="128" spans="1:5" ht="15" customHeight="1">
      <c r="A128" s="143">
        <v>10522</v>
      </c>
      <c r="B128" s="144" t="s">
        <v>336</v>
      </c>
      <c r="C128" s="143">
        <v>20</v>
      </c>
      <c r="D128" s="145">
        <v>2.211</v>
      </c>
      <c r="E128" s="145">
        <v>2.5125</v>
      </c>
    </row>
    <row r="129" spans="1:5" ht="15" customHeight="1">
      <c r="A129" s="143">
        <v>10524</v>
      </c>
      <c r="B129" s="144" t="s">
        <v>337</v>
      </c>
      <c r="C129" s="143">
        <v>8</v>
      </c>
      <c r="D129" s="145">
        <v>2.31</v>
      </c>
      <c r="E129" s="145">
        <v>2.625</v>
      </c>
    </row>
    <row r="130" spans="1:5" ht="15" customHeight="1">
      <c r="A130" s="143">
        <v>10526</v>
      </c>
      <c r="B130" s="144" t="s">
        <v>338</v>
      </c>
      <c r="C130" s="143">
        <v>8</v>
      </c>
      <c r="D130" s="145">
        <v>4.0040000000000004</v>
      </c>
      <c r="E130" s="145">
        <v>4.55</v>
      </c>
    </row>
    <row r="131" spans="1:5" ht="15" customHeight="1">
      <c r="A131" s="143">
        <v>10582</v>
      </c>
      <c r="B131" s="144" t="s">
        <v>339</v>
      </c>
      <c r="C131" s="143">
        <v>24</v>
      </c>
      <c r="D131" s="145">
        <v>1.551</v>
      </c>
      <c r="E131" s="145">
        <v>1.7625</v>
      </c>
    </row>
    <row r="132" spans="1:5" ht="15" customHeight="1">
      <c r="A132" s="143">
        <v>10583</v>
      </c>
      <c r="B132" s="144" t="s">
        <v>340</v>
      </c>
      <c r="C132" s="143">
        <v>48</v>
      </c>
      <c r="D132" s="145">
        <v>1.6720000000000002</v>
      </c>
      <c r="E132" s="145">
        <v>1.9</v>
      </c>
    </row>
    <row r="133" spans="1:5" ht="15" customHeight="1">
      <c r="A133" s="143">
        <v>30008</v>
      </c>
      <c r="B133" s="144" t="s">
        <v>250</v>
      </c>
      <c r="C133" s="143">
        <v>120</v>
      </c>
      <c r="D133" s="145">
        <v>0.561</v>
      </c>
      <c r="E133" s="145">
        <v>0.6375</v>
      </c>
    </row>
    <row r="134" spans="1:5" ht="15" customHeight="1">
      <c r="A134" s="143">
        <v>30014</v>
      </c>
      <c r="B134" s="144" t="s">
        <v>251</v>
      </c>
      <c r="C134" s="143">
        <v>80</v>
      </c>
      <c r="D134" s="145">
        <v>0.891</v>
      </c>
      <c r="E134" s="145">
        <v>1.0125</v>
      </c>
    </row>
    <row r="135" spans="1:5" ht="15" customHeight="1">
      <c r="A135" s="143">
        <v>30015</v>
      </c>
      <c r="B135" s="144" t="s">
        <v>252</v>
      </c>
      <c r="C135" s="143">
        <v>80</v>
      </c>
      <c r="D135" s="145">
        <v>0.9129999999999999</v>
      </c>
      <c r="E135" s="145">
        <v>1.0375</v>
      </c>
    </row>
    <row r="136" spans="1:5" ht="15" customHeight="1">
      <c r="A136" s="143">
        <v>30017</v>
      </c>
      <c r="B136" s="144" t="s">
        <v>253</v>
      </c>
      <c r="C136" s="143">
        <v>50</v>
      </c>
      <c r="D136" s="145">
        <v>1.749</v>
      </c>
      <c r="E136" s="145">
        <v>1.9875</v>
      </c>
    </row>
    <row r="137" spans="1:5" ht="15" customHeight="1">
      <c r="A137" s="143">
        <v>30020</v>
      </c>
      <c r="B137" s="144" t="s">
        <v>254</v>
      </c>
      <c r="C137" s="143">
        <v>60</v>
      </c>
      <c r="D137" s="145">
        <v>1.7710000000000001</v>
      </c>
      <c r="E137" s="145">
        <v>2.0125</v>
      </c>
    </row>
    <row r="138" spans="1:5" ht="15" customHeight="1">
      <c r="A138" s="143">
        <v>30021</v>
      </c>
      <c r="B138" s="144" t="s">
        <v>255</v>
      </c>
      <c r="C138" s="143">
        <v>48</v>
      </c>
      <c r="D138" s="145">
        <v>1.8039999999999998</v>
      </c>
      <c r="E138" s="145">
        <v>2.05</v>
      </c>
    </row>
    <row r="139" spans="1:5" ht="15" customHeight="1">
      <c r="A139" s="143">
        <v>30026</v>
      </c>
      <c r="B139" s="144" t="s">
        <v>256</v>
      </c>
      <c r="C139" s="143">
        <v>40</v>
      </c>
      <c r="D139" s="145">
        <v>2.156</v>
      </c>
      <c r="E139" s="145">
        <v>2.45</v>
      </c>
    </row>
    <row r="140" spans="1:5" ht="15" customHeight="1">
      <c r="A140" s="143">
        <v>30027</v>
      </c>
      <c r="B140" s="144" t="s">
        <v>257</v>
      </c>
      <c r="C140" s="143">
        <v>48</v>
      </c>
      <c r="D140" s="145">
        <v>1.892</v>
      </c>
      <c r="E140" s="145">
        <v>2.15</v>
      </c>
    </row>
    <row r="141" spans="1:5" ht="15" customHeight="1">
      <c r="A141" s="143">
        <v>30033</v>
      </c>
      <c r="B141" s="144" t="s">
        <v>258</v>
      </c>
      <c r="C141" s="143">
        <v>20</v>
      </c>
      <c r="D141" s="145">
        <v>3.355</v>
      </c>
      <c r="E141" s="145">
        <v>3.8125</v>
      </c>
    </row>
    <row r="142" spans="1:5" ht="15" customHeight="1" thickBot="1">
      <c r="A142" s="146">
        <v>30038</v>
      </c>
      <c r="B142" s="147" t="s">
        <v>528</v>
      </c>
      <c r="C142" s="146">
        <v>24</v>
      </c>
      <c r="D142" s="148">
        <v>6.138</v>
      </c>
      <c r="E142" s="148">
        <v>6.975</v>
      </c>
    </row>
    <row r="143" spans="1:5" ht="24.75" customHeight="1" thickBot="1">
      <c r="A143" s="332" t="s">
        <v>522</v>
      </c>
      <c r="B143" s="333"/>
      <c r="C143" s="333"/>
      <c r="D143" s="324"/>
      <c r="E143" s="325"/>
    </row>
    <row r="144" spans="1:5" ht="15" customHeight="1">
      <c r="A144" s="140">
        <v>61700</v>
      </c>
      <c r="B144" s="141" t="s">
        <v>235</v>
      </c>
      <c r="C144" s="140">
        <v>10</v>
      </c>
      <c r="D144" s="142">
        <v>24.97</v>
      </c>
      <c r="E144" s="142">
        <v>28.375</v>
      </c>
    </row>
    <row r="145" spans="1:5" ht="15" customHeight="1" thickBot="1">
      <c r="A145" s="146">
        <v>61702</v>
      </c>
      <c r="B145" s="147" t="s">
        <v>236</v>
      </c>
      <c r="C145" s="146">
        <v>10</v>
      </c>
      <c r="D145" s="148">
        <v>33.594</v>
      </c>
      <c r="E145" s="148">
        <v>38.175</v>
      </c>
    </row>
    <row r="146" spans="1:5" ht="24" customHeight="1" thickBot="1">
      <c r="A146" s="332" t="s">
        <v>523</v>
      </c>
      <c r="B146" s="333"/>
      <c r="C146" s="333"/>
      <c r="D146" s="324"/>
      <c r="E146" s="325"/>
    </row>
    <row r="147" spans="1:5" ht="15" customHeight="1">
      <c r="A147" s="140">
        <v>74000</v>
      </c>
      <c r="B147" s="141" t="s">
        <v>237</v>
      </c>
      <c r="C147" s="140">
        <v>10</v>
      </c>
      <c r="D147" s="142">
        <v>1.749</v>
      </c>
      <c r="E147" s="142">
        <v>1.9875</v>
      </c>
    </row>
    <row r="148" spans="1:5" ht="15" customHeight="1">
      <c r="A148" s="143">
        <v>74010</v>
      </c>
      <c r="B148" s="144" t="s">
        <v>238</v>
      </c>
      <c r="C148" s="143">
        <v>10</v>
      </c>
      <c r="D148" s="145">
        <v>2.365</v>
      </c>
      <c r="E148" s="145">
        <v>2.6875</v>
      </c>
    </row>
    <row r="149" spans="1:5" ht="15" customHeight="1">
      <c r="A149" s="143">
        <v>74130</v>
      </c>
      <c r="B149" s="144" t="s">
        <v>240</v>
      </c>
      <c r="C149" s="143">
        <v>10</v>
      </c>
      <c r="D149" s="145">
        <v>2.31</v>
      </c>
      <c r="E149" s="145">
        <v>2.625</v>
      </c>
    </row>
    <row r="150" spans="1:5" ht="15" customHeight="1">
      <c r="A150" s="143">
        <v>74131</v>
      </c>
      <c r="B150" s="144" t="s">
        <v>239</v>
      </c>
      <c r="C150" s="143">
        <v>10</v>
      </c>
      <c r="D150" s="145">
        <v>1.991</v>
      </c>
      <c r="E150" s="145">
        <v>2.2625</v>
      </c>
    </row>
    <row r="151" spans="1:5" ht="15" customHeight="1">
      <c r="A151" s="143">
        <v>74132</v>
      </c>
      <c r="B151" s="144" t="s">
        <v>241</v>
      </c>
      <c r="C151" s="143">
        <v>10</v>
      </c>
      <c r="D151" s="145">
        <v>4.114</v>
      </c>
      <c r="E151" s="145">
        <v>4.675</v>
      </c>
    </row>
    <row r="152" spans="1:5" ht="15" customHeight="1">
      <c r="A152" s="143">
        <v>74281</v>
      </c>
      <c r="B152" s="144" t="s">
        <v>242</v>
      </c>
      <c r="C152" s="143">
        <v>10</v>
      </c>
      <c r="D152" s="145">
        <v>5.148</v>
      </c>
      <c r="E152" s="145">
        <v>5.85</v>
      </c>
    </row>
    <row r="153" spans="1:5" ht="15" customHeight="1">
      <c r="A153" s="143">
        <v>74285</v>
      </c>
      <c r="B153" s="144" t="s">
        <v>243</v>
      </c>
      <c r="C153" s="143">
        <v>10</v>
      </c>
      <c r="D153" s="145">
        <v>3.245</v>
      </c>
      <c r="E153" s="145">
        <v>3.6875</v>
      </c>
    </row>
    <row r="154" spans="1:5" ht="15" customHeight="1">
      <c r="A154" s="143">
        <v>74802</v>
      </c>
      <c r="B154" s="144" t="s">
        <v>244</v>
      </c>
      <c r="C154" s="143">
        <v>20</v>
      </c>
      <c r="D154" s="145">
        <v>0.495</v>
      </c>
      <c r="E154" s="145">
        <v>0.5625</v>
      </c>
    </row>
    <row r="155" spans="1:5" ht="15" customHeight="1">
      <c r="A155" s="143">
        <v>74804</v>
      </c>
      <c r="B155" s="144" t="s">
        <v>245</v>
      </c>
      <c r="C155" s="143">
        <v>10</v>
      </c>
      <c r="D155" s="145">
        <v>0.946</v>
      </c>
      <c r="E155" s="145">
        <v>1.075</v>
      </c>
    </row>
    <row r="156" spans="1:5" ht="15" customHeight="1">
      <c r="A156" s="143">
        <v>74806</v>
      </c>
      <c r="B156" s="144" t="s">
        <v>246</v>
      </c>
      <c r="C156" s="143">
        <v>10</v>
      </c>
      <c r="D156" s="145">
        <v>1.595</v>
      </c>
      <c r="E156" s="145">
        <v>1.8125</v>
      </c>
    </row>
    <row r="157" spans="1:5" ht="15" customHeight="1">
      <c r="A157" s="143">
        <v>75002</v>
      </c>
      <c r="B157" s="144" t="s">
        <v>247</v>
      </c>
      <c r="C157" s="143">
        <v>20</v>
      </c>
      <c r="D157" s="145">
        <v>0.5720000000000001</v>
      </c>
      <c r="E157" s="145">
        <v>0.65</v>
      </c>
    </row>
    <row r="158" spans="1:5" ht="15" customHeight="1">
      <c r="A158" s="143">
        <v>75010</v>
      </c>
      <c r="B158" s="144" t="s">
        <v>248</v>
      </c>
      <c r="C158" s="143">
        <v>10</v>
      </c>
      <c r="D158" s="145">
        <v>1.98</v>
      </c>
      <c r="E158" s="145">
        <v>2.25</v>
      </c>
    </row>
    <row r="159" spans="1:5" ht="15" customHeight="1" thickBot="1">
      <c r="A159" s="146">
        <v>75014</v>
      </c>
      <c r="B159" s="147" t="s">
        <v>249</v>
      </c>
      <c r="C159" s="146">
        <v>10</v>
      </c>
      <c r="D159" s="148">
        <v>2.519</v>
      </c>
      <c r="E159" s="148">
        <v>2.8625</v>
      </c>
    </row>
    <row r="160" spans="1:5" ht="24.75" customHeight="1" thickBot="1">
      <c r="A160" s="332" t="s">
        <v>524</v>
      </c>
      <c r="B160" s="333"/>
      <c r="C160" s="333"/>
      <c r="D160" s="324"/>
      <c r="E160" s="325"/>
    </row>
    <row r="161" spans="1:5" ht="15" customHeight="1">
      <c r="A161" s="140">
        <v>91602</v>
      </c>
      <c r="B161" s="141" t="s">
        <v>228</v>
      </c>
      <c r="C161" s="140">
        <v>10</v>
      </c>
      <c r="D161" s="142">
        <v>9.262</v>
      </c>
      <c r="E161" s="142">
        <v>10.525</v>
      </c>
    </row>
    <row r="162" spans="1:5" ht="15" customHeight="1">
      <c r="A162" s="143">
        <v>91605</v>
      </c>
      <c r="B162" s="144" t="s">
        <v>229</v>
      </c>
      <c r="C162" s="143">
        <v>10</v>
      </c>
      <c r="D162" s="145">
        <v>3.465</v>
      </c>
      <c r="E162" s="145">
        <v>3.9375</v>
      </c>
    </row>
    <row r="163" spans="1:5" ht="15" customHeight="1">
      <c r="A163" s="143">
        <v>91607</v>
      </c>
      <c r="B163" s="144" t="s">
        <v>230</v>
      </c>
      <c r="C163" s="143">
        <v>10</v>
      </c>
      <c r="D163" s="145">
        <v>7.689</v>
      </c>
      <c r="E163" s="145">
        <v>8.7375</v>
      </c>
    </row>
    <row r="164" spans="1:5" ht="15" customHeight="1">
      <c r="A164" s="143">
        <v>91614</v>
      </c>
      <c r="B164" s="144" t="s">
        <v>231</v>
      </c>
      <c r="C164" s="143">
        <v>10</v>
      </c>
      <c r="D164" s="145">
        <v>8.756</v>
      </c>
      <c r="E164" s="145">
        <v>9.95</v>
      </c>
    </row>
    <row r="165" spans="1:5" ht="15" customHeight="1">
      <c r="A165" s="143">
        <v>91615</v>
      </c>
      <c r="B165" s="144" t="s">
        <v>232</v>
      </c>
      <c r="C165" s="143">
        <v>10</v>
      </c>
      <c r="D165" s="145">
        <v>15.081000000000001</v>
      </c>
      <c r="E165" s="145">
        <v>17.1375</v>
      </c>
    </row>
    <row r="166" spans="1:5" ht="15" customHeight="1">
      <c r="A166" s="143">
        <v>91616</v>
      </c>
      <c r="B166" s="144" t="s">
        <v>233</v>
      </c>
      <c r="C166" s="143">
        <v>10</v>
      </c>
      <c r="D166" s="145">
        <v>28.721</v>
      </c>
      <c r="E166" s="145">
        <v>32.6375</v>
      </c>
    </row>
    <row r="167" spans="1:5" ht="15" customHeight="1" thickBot="1">
      <c r="A167" s="146">
        <v>91617</v>
      </c>
      <c r="B167" s="147" t="s">
        <v>234</v>
      </c>
      <c r="C167" s="146">
        <v>10</v>
      </c>
      <c r="D167" s="148">
        <v>48.422000000000004</v>
      </c>
      <c r="E167" s="148">
        <v>55.025</v>
      </c>
    </row>
    <row r="168" spans="1:5" ht="24.75" customHeight="1" thickBot="1">
      <c r="A168" s="332" t="s">
        <v>525</v>
      </c>
      <c r="B168" s="333"/>
      <c r="C168" s="333"/>
      <c r="D168" s="324"/>
      <c r="E168" s="325"/>
    </row>
    <row r="169" spans="1:5" ht="15" customHeight="1">
      <c r="A169" s="149">
        <v>602153</v>
      </c>
      <c r="B169" s="141" t="s">
        <v>188</v>
      </c>
      <c r="C169" s="140">
        <v>10</v>
      </c>
      <c r="D169" s="142">
        <v>31.262</v>
      </c>
      <c r="E169" s="142">
        <v>35.525</v>
      </c>
    </row>
    <row r="170" spans="1:5" ht="15" customHeight="1">
      <c r="A170" s="143">
        <v>604802</v>
      </c>
      <c r="B170" s="144" t="s">
        <v>188</v>
      </c>
      <c r="C170" s="143">
        <v>10</v>
      </c>
      <c r="D170" s="145">
        <v>2.431</v>
      </c>
      <c r="E170" s="145">
        <v>2.7625</v>
      </c>
    </row>
    <row r="171" spans="1:5" ht="15" customHeight="1">
      <c r="A171" s="143">
        <v>604803</v>
      </c>
      <c r="B171" s="144" t="s">
        <v>189</v>
      </c>
      <c r="C171" s="143">
        <v>10</v>
      </c>
      <c r="D171" s="145">
        <v>2.189</v>
      </c>
      <c r="E171" s="145">
        <v>2.4875</v>
      </c>
    </row>
    <row r="172" spans="1:5" ht="15" customHeight="1">
      <c r="A172" s="143">
        <v>604805</v>
      </c>
      <c r="B172" s="144" t="s">
        <v>190</v>
      </c>
      <c r="C172" s="143">
        <v>10</v>
      </c>
      <c r="D172" s="145">
        <v>2.189</v>
      </c>
      <c r="E172" s="145">
        <v>2.4875</v>
      </c>
    </row>
    <row r="173" spans="1:5" ht="15" customHeight="1">
      <c r="A173" s="143">
        <v>604806</v>
      </c>
      <c r="B173" s="144" t="s">
        <v>191</v>
      </c>
      <c r="C173" s="143">
        <v>10</v>
      </c>
      <c r="D173" s="145">
        <v>2.189</v>
      </c>
      <c r="E173" s="145">
        <v>2.4875</v>
      </c>
    </row>
    <row r="174" spans="1:5" ht="15" customHeight="1">
      <c r="A174" s="143">
        <v>604807</v>
      </c>
      <c r="B174" s="144" t="s">
        <v>192</v>
      </c>
      <c r="C174" s="143">
        <v>10</v>
      </c>
      <c r="D174" s="145">
        <v>2.189</v>
      </c>
      <c r="E174" s="145">
        <v>2.4875</v>
      </c>
    </row>
    <row r="175" spans="1:5" ht="15" customHeight="1">
      <c r="A175" s="143">
        <v>604808</v>
      </c>
      <c r="B175" s="144" t="s">
        <v>193</v>
      </c>
      <c r="C175" s="143">
        <v>10</v>
      </c>
      <c r="D175" s="145">
        <v>2.453</v>
      </c>
      <c r="E175" s="145">
        <v>2.7875</v>
      </c>
    </row>
    <row r="176" spans="1:5" ht="15" customHeight="1">
      <c r="A176" s="143">
        <v>604809</v>
      </c>
      <c r="B176" s="144" t="s">
        <v>194</v>
      </c>
      <c r="C176" s="143">
        <v>10</v>
      </c>
      <c r="D176" s="145">
        <v>2.574</v>
      </c>
      <c r="E176" s="145">
        <v>2.925</v>
      </c>
    </row>
    <row r="177" spans="1:5" ht="15" customHeight="1">
      <c r="A177" s="143">
        <v>604810</v>
      </c>
      <c r="B177" s="144" t="s">
        <v>195</v>
      </c>
      <c r="C177" s="143">
        <v>10</v>
      </c>
      <c r="D177" s="145">
        <v>2.827</v>
      </c>
      <c r="E177" s="145">
        <v>3.2125</v>
      </c>
    </row>
    <row r="178" spans="1:5" ht="15" customHeight="1">
      <c r="A178" s="143">
        <v>604811</v>
      </c>
      <c r="B178" s="144" t="s">
        <v>196</v>
      </c>
      <c r="C178" s="143">
        <v>10</v>
      </c>
      <c r="D178" s="145">
        <v>2.8489999999999998</v>
      </c>
      <c r="E178" s="145">
        <v>3.2375</v>
      </c>
    </row>
    <row r="179" spans="1:5" ht="15" customHeight="1">
      <c r="A179" s="150">
        <v>604817</v>
      </c>
      <c r="B179" s="144" t="s">
        <v>197</v>
      </c>
      <c r="C179" s="143">
        <v>5</v>
      </c>
      <c r="D179" s="145">
        <v>5.401</v>
      </c>
      <c r="E179" s="145">
        <v>6.1375</v>
      </c>
    </row>
    <row r="180" spans="1:5" ht="15" customHeight="1">
      <c r="A180" s="150">
        <v>604818</v>
      </c>
      <c r="B180" s="144" t="s">
        <v>198</v>
      </c>
      <c r="C180" s="143">
        <v>5</v>
      </c>
      <c r="D180" s="145">
        <v>5.159000000000001</v>
      </c>
      <c r="E180" s="145">
        <v>5.8625</v>
      </c>
    </row>
    <row r="181" spans="1:5" ht="15" customHeight="1">
      <c r="A181" s="150">
        <v>604820</v>
      </c>
      <c r="B181" s="144" t="s">
        <v>199</v>
      </c>
      <c r="C181" s="143">
        <v>5</v>
      </c>
      <c r="D181" s="145">
        <v>5.159000000000001</v>
      </c>
      <c r="E181" s="145">
        <v>5.8625</v>
      </c>
    </row>
    <row r="182" spans="1:5" ht="15" customHeight="1">
      <c r="A182" s="150">
        <v>604821</v>
      </c>
      <c r="B182" s="144" t="s">
        <v>200</v>
      </c>
      <c r="C182" s="143">
        <v>5</v>
      </c>
      <c r="D182" s="145">
        <v>5.159000000000001</v>
      </c>
      <c r="E182" s="145">
        <v>5.8625</v>
      </c>
    </row>
    <row r="183" spans="1:5" ht="15" customHeight="1">
      <c r="A183" s="150">
        <v>604822</v>
      </c>
      <c r="B183" s="144" t="s">
        <v>201</v>
      </c>
      <c r="C183" s="143">
        <v>5</v>
      </c>
      <c r="D183" s="145">
        <v>5.159000000000001</v>
      </c>
      <c r="E183" s="145">
        <v>5.8625</v>
      </c>
    </row>
    <row r="184" spans="1:5" ht="15" customHeight="1">
      <c r="A184" s="150">
        <v>604823</v>
      </c>
      <c r="B184" s="144" t="s">
        <v>202</v>
      </c>
      <c r="C184" s="143">
        <v>5</v>
      </c>
      <c r="D184" s="145">
        <v>5.203</v>
      </c>
      <c r="E184" s="145">
        <v>5.9125</v>
      </c>
    </row>
    <row r="185" spans="1:5" ht="15" customHeight="1">
      <c r="A185" s="150">
        <v>604824</v>
      </c>
      <c r="B185" s="144" t="s">
        <v>203</v>
      </c>
      <c r="C185" s="143">
        <v>5</v>
      </c>
      <c r="D185" s="145">
        <v>5.203</v>
      </c>
      <c r="E185" s="145">
        <v>5.9125</v>
      </c>
    </row>
    <row r="186" spans="1:5" ht="15" customHeight="1">
      <c r="A186" s="150">
        <v>604825</v>
      </c>
      <c r="B186" s="144" t="s">
        <v>204</v>
      </c>
      <c r="C186" s="143">
        <v>5</v>
      </c>
      <c r="D186" s="145">
        <v>6.171</v>
      </c>
      <c r="E186" s="145">
        <v>7.0125</v>
      </c>
    </row>
    <row r="187" spans="1:5" ht="15" customHeight="1">
      <c r="A187" s="150">
        <v>604826</v>
      </c>
      <c r="B187" s="144" t="s">
        <v>205</v>
      </c>
      <c r="C187" s="143">
        <v>1</v>
      </c>
      <c r="D187" s="145">
        <v>6.171</v>
      </c>
      <c r="E187" s="145">
        <v>7.0125</v>
      </c>
    </row>
    <row r="188" spans="1:5" ht="15" customHeight="1">
      <c r="A188" s="143">
        <v>604832</v>
      </c>
      <c r="B188" s="144" t="s">
        <v>205</v>
      </c>
      <c r="C188" s="143">
        <v>1</v>
      </c>
      <c r="D188" s="145">
        <v>8.525</v>
      </c>
      <c r="E188" s="145">
        <v>9.6875</v>
      </c>
    </row>
    <row r="189" spans="1:5" ht="15" customHeight="1">
      <c r="A189" s="143">
        <v>604833</v>
      </c>
      <c r="B189" s="144" t="s">
        <v>206</v>
      </c>
      <c r="C189" s="143">
        <v>1</v>
      </c>
      <c r="D189" s="145">
        <v>7.37</v>
      </c>
      <c r="E189" s="145">
        <v>8.375</v>
      </c>
    </row>
    <row r="190" spans="1:5" ht="15" customHeight="1">
      <c r="A190" s="143">
        <v>604835</v>
      </c>
      <c r="B190" s="144" t="s">
        <v>207</v>
      </c>
      <c r="C190" s="143">
        <v>1</v>
      </c>
      <c r="D190" s="145">
        <v>7.37</v>
      </c>
      <c r="E190" s="145">
        <v>8.375</v>
      </c>
    </row>
    <row r="191" spans="1:5" ht="15" customHeight="1">
      <c r="A191" s="143">
        <v>604836</v>
      </c>
      <c r="B191" s="144" t="s">
        <v>208</v>
      </c>
      <c r="C191" s="143">
        <v>1</v>
      </c>
      <c r="D191" s="145">
        <v>7.37</v>
      </c>
      <c r="E191" s="145">
        <v>8.375</v>
      </c>
    </row>
    <row r="192" spans="1:5" ht="15" customHeight="1">
      <c r="A192" s="143">
        <v>604837</v>
      </c>
      <c r="B192" s="144" t="s">
        <v>209</v>
      </c>
      <c r="C192" s="143">
        <v>1</v>
      </c>
      <c r="D192" s="145">
        <v>7.37</v>
      </c>
      <c r="E192" s="145">
        <v>8.375</v>
      </c>
    </row>
    <row r="193" spans="1:5" ht="15" customHeight="1">
      <c r="A193" s="143">
        <v>604838</v>
      </c>
      <c r="B193" s="144" t="s">
        <v>210</v>
      </c>
      <c r="C193" s="143">
        <v>1</v>
      </c>
      <c r="D193" s="145">
        <v>8.096</v>
      </c>
      <c r="E193" s="145">
        <v>9.2</v>
      </c>
    </row>
    <row r="194" spans="1:5" ht="15" customHeight="1">
      <c r="A194" s="143">
        <v>604839</v>
      </c>
      <c r="B194" s="144" t="s">
        <v>211</v>
      </c>
      <c r="C194" s="143">
        <v>1</v>
      </c>
      <c r="D194" s="145">
        <v>8.536</v>
      </c>
      <c r="E194" s="145">
        <v>9.7</v>
      </c>
    </row>
    <row r="195" spans="1:5" ht="15" customHeight="1">
      <c r="A195" s="143">
        <v>604840</v>
      </c>
      <c r="B195" s="144" t="s">
        <v>212</v>
      </c>
      <c r="C195" s="143">
        <v>1</v>
      </c>
      <c r="D195" s="145">
        <v>9.625</v>
      </c>
      <c r="E195" s="145">
        <v>10.9375</v>
      </c>
    </row>
    <row r="196" spans="1:5" ht="15" customHeight="1" thickBot="1">
      <c r="A196" s="146">
        <v>604841</v>
      </c>
      <c r="B196" s="147" t="s">
        <v>213</v>
      </c>
      <c r="C196" s="146">
        <v>1</v>
      </c>
      <c r="D196" s="148">
        <v>9.625</v>
      </c>
      <c r="E196" s="148">
        <v>10.9375</v>
      </c>
    </row>
    <row r="197" spans="1:5" ht="25.5" customHeight="1" thickBot="1">
      <c r="A197" s="332" t="s">
        <v>526</v>
      </c>
      <c r="B197" s="333"/>
      <c r="C197" s="333"/>
      <c r="D197" s="324"/>
      <c r="E197" s="325"/>
    </row>
    <row r="198" spans="1:5" ht="15" customHeight="1">
      <c r="A198" s="140">
        <v>774301</v>
      </c>
      <c r="B198" s="141" t="s">
        <v>214</v>
      </c>
      <c r="C198" s="140">
        <v>10</v>
      </c>
      <c r="D198" s="142">
        <v>1.727</v>
      </c>
      <c r="E198" s="142">
        <v>1.9625</v>
      </c>
    </row>
    <row r="199" spans="1:5" ht="15" customHeight="1">
      <c r="A199" s="143">
        <v>774305</v>
      </c>
      <c r="B199" s="144" t="s">
        <v>215</v>
      </c>
      <c r="C199" s="143">
        <v>10</v>
      </c>
      <c r="D199" s="145">
        <v>2.827</v>
      </c>
      <c r="E199" s="145">
        <v>3.2125</v>
      </c>
    </row>
    <row r="200" spans="1:5" ht="15" customHeight="1">
      <c r="A200" s="143">
        <v>774310</v>
      </c>
      <c r="B200" s="144" t="s">
        <v>216</v>
      </c>
      <c r="C200" s="143">
        <v>10</v>
      </c>
      <c r="D200" s="145">
        <v>4.1579999999999995</v>
      </c>
      <c r="E200" s="145">
        <v>4.725</v>
      </c>
    </row>
    <row r="201" spans="1:5" ht="15" customHeight="1">
      <c r="A201" s="143">
        <v>774316</v>
      </c>
      <c r="B201" s="144" t="s">
        <v>217</v>
      </c>
      <c r="C201" s="143">
        <v>10</v>
      </c>
      <c r="D201" s="145">
        <v>1.551</v>
      </c>
      <c r="E201" s="145">
        <v>1.7625</v>
      </c>
    </row>
    <row r="202" spans="1:5" ht="15" customHeight="1">
      <c r="A202" s="143">
        <v>774320</v>
      </c>
      <c r="B202" s="144" t="s">
        <v>218</v>
      </c>
      <c r="C202" s="143">
        <v>10</v>
      </c>
      <c r="D202" s="145">
        <v>1.639</v>
      </c>
      <c r="E202" s="145">
        <v>1.8625</v>
      </c>
    </row>
    <row r="203" spans="1:5" ht="15" customHeight="1">
      <c r="A203" s="143">
        <v>774322</v>
      </c>
      <c r="B203" s="144" t="s">
        <v>219</v>
      </c>
      <c r="C203" s="143">
        <v>10</v>
      </c>
      <c r="D203" s="145">
        <v>2.541</v>
      </c>
      <c r="E203" s="145">
        <v>2.8875</v>
      </c>
    </row>
    <row r="204" spans="1:5" ht="15" customHeight="1">
      <c r="A204" s="143">
        <v>774330</v>
      </c>
      <c r="B204" s="144" t="s">
        <v>220</v>
      </c>
      <c r="C204" s="143">
        <v>10</v>
      </c>
      <c r="D204" s="145">
        <v>6.127000000000001</v>
      </c>
      <c r="E204" s="145">
        <v>6.9625</v>
      </c>
    </row>
    <row r="205" spans="1:5" ht="15" customHeight="1">
      <c r="A205" s="143">
        <v>774338</v>
      </c>
      <c r="B205" s="144" t="s">
        <v>221</v>
      </c>
      <c r="C205" s="143">
        <v>10</v>
      </c>
      <c r="D205" s="145">
        <v>3.399</v>
      </c>
      <c r="E205" s="145">
        <v>3.8625</v>
      </c>
    </row>
    <row r="206" spans="1:5" ht="15" customHeight="1">
      <c r="A206" s="143">
        <v>774343</v>
      </c>
      <c r="B206" s="144" t="s">
        <v>222</v>
      </c>
      <c r="C206" s="143">
        <v>10</v>
      </c>
      <c r="D206" s="145">
        <v>3.982</v>
      </c>
      <c r="E206" s="145">
        <v>4.525</v>
      </c>
    </row>
    <row r="207" spans="1:5" ht="15" customHeight="1">
      <c r="A207" s="143">
        <v>774351</v>
      </c>
      <c r="B207" s="144" t="s">
        <v>223</v>
      </c>
      <c r="C207" s="143">
        <v>10</v>
      </c>
      <c r="D207" s="145">
        <v>0.979</v>
      </c>
      <c r="E207" s="145">
        <v>1.1125</v>
      </c>
    </row>
    <row r="208" spans="1:5" ht="15" customHeight="1">
      <c r="A208" s="143">
        <v>774352</v>
      </c>
      <c r="B208" s="144" t="s">
        <v>224</v>
      </c>
      <c r="C208" s="143">
        <v>10</v>
      </c>
      <c r="D208" s="145">
        <v>1.936</v>
      </c>
      <c r="E208" s="145">
        <v>2.2</v>
      </c>
    </row>
    <row r="209" spans="1:5" ht="15" customHeight="1">
      <c r="A209" s="143">
        <v>774353</v>
      </c>
      <c r="B209" s="144" t="s">
        <v>225</v>
      </c>
      <c r="C209" s="143">
        <v>2</v>
      </c>
      <c r="D209" s="145">
        <v>2.981</v>
      </c>
      <c r="E209" s="145">
        <v>3.3875</v>
      </c>
    </row>
    <row r="210" spans="1:5" ht="15" customHeight="1">
      <c r="A210" s="143">
        <v>774354</v>
      </c>
      <c r="B210" s="144" t="s">
        <v>226</v>
      </c>
      <c r="C210" s="143">
        <v>1</v>
      </c>
      <c r="D210" s="145">
        <v>5.093</v>
      </c>
      <c r="E210" s="145">
        <v>5.7875</v>
      </c>
    </row>
    <row r="211" spans="1:5" ht="15" customHeight="1" thickBot="1">
      <c r="A211" s="146">
        <v>774355</v>
      </c>
      <c r="B211" s="147" t="s">
        <v>227</v>
      </c>
      <c r="C211" s="146">
        <v>1</v>
      </c>
      <c r="D211" s="148">
        <v>9.35</v>
      </c>
      <c r="E211" s="148">
        <v>10.625</v>
      </c>
    </row>
  </sheetData>
  <mergeCells count="9">
    <mergeCell ref="A7:E7"/>
    <mergeCell ref="A45:E45"/>
    <mergeCell ref="A88:E88"/>
    <mergeCell ref="A117:E117"/>
    <mergeCell ref="A197:E197"/>
    <mergeCell ref="A143:E143"/>
    <mergeCell ref="A146:E146"/>
    <mergeCell ref="A160:E160"/>
    <mergeCell ref="A168:E16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88"/>
  <sheetViews>
    <sheetView tabSelected="1" workbookViewId="0" topLeftCell="A178">
      <selection activeCell="C197" sqref="C197"/>
    </sheetView>
  </sheetViews>
  <sheetFormatPr defaultColWidth="9.00390625" defaultRowHeight="12.75"/>
  <cols>
    <col min="1" max="1" width="24.125" style="107" customWidth="1"/>
    <col min="2" max="4" width="9.125" style="107" customWidth="1"/>
    <col min="5" max="5" width="26.00390625" style="107" customWidth="1"/>
    <col min="6" max="16384" width="9.125" style="107" customWidth="1"/>
  </cols>
  <sheetData>
    <row r="2" spans="1:7" ht="12.75">
      <c r="A2" s="347" t="s">
        <v>671</v>
      </c>
      <c r="B2" s="348"/>
      <c r="C2" s="348"/>
      <c r="D2" s="348"/>
      <c r="E2" s="348"/>
      <c r="F2" s="348"/>
      <c r="G2" s="348"/>
    </row>
    <row r="3" spans="1:7" ht="12.75">
      <c r="A3" s="348"/>
      <c r="B3" s="348"/>
      <c r="C3" s="348"/>
      <c r="D3" s="348"/>
      <c r="E3" s="348"/>
      <c r="F3" s="348"/>
      <c r="G3" s="348"/>
    </row>
    <row r="4" spans="1:7" ht="12.75">
      <c r="A4" s="348"/>
      <c r="B4" s="348"/>
      <c r="C4" s="348"/>
      <c r="D4" s="348"/>
      <c r="E4" s="348"/>
      <c r="F4" s="348"/>
      <c r="G4" s="348"/>
    </row>
    <row r="5" spans="1:7" ht="12.75">
      <c r="A5" s="348"/>
      <c r="B5" s="348"/>
      <c r="C5" s="348"/>
      <c r="D5" s="348"/>
      <c r="E5" s="348"/>
      <c r="F5" s="348"/>
      <c r="G5" s="348"/>
    </row>
    <row r="6" spans="1:9" ht="12.75">
      <c r="A6" s="348"/>
      <c r="B6" s="348"/>
      <c r="C6" s="348"/>
      <c r="D6" s="348"/>
      <c r="E6" s="348"/>
      <c r="F6" s="348"/>
      <c r="G6" s="348"/>
      <c r="I6" s="151"/>
    </row>
    <row r="7" spans="1:7" ht="12.75">
      <c r="A7" s="348"/>
      <c r="B7" s="348"/>
      <c r="C7" s="348"/>
      <c r="D7" s="348"/>
      <c r="E7" s="348"/>
      <c r="F7" s="348"/>
      <c r="G7" s="348"/>
    </row>
    <row r="8" ht="13.5" thickBot="1"/>
    <row r="9" spans="1:7" ht="21" thickBot="1">
      <c r="A9" s="152" t="s">
        <v>582</v>
      </c>
      <c r="B9" s="345" t="s">
        <v>578</v>
      </c>
      <c r="C9" s="350"/>
      <c r="D9" s="153"/>
      <c r="E9" s="152" t="s">
        <v>583</v>
      </c>
      <c r="F9" s="345" t="s">
        <v>578</v>
      </c>
      <c r="G9" s="350"/>
    </row>
    <row r="10" spans="1:7" ht="21" thickBot="1">
      <c r="A10" s="154" t="s">
        <v>0</v>
      </c>
      <c r="B10" s="155" t="s">
        <v>532</v>
      </c>
      <c r="C10" s="155" t="s">
        <v>1</v>
      </c>
      <c r="D10" s="153"/>
      <c r="E10" s="154" t="s">
        <v>0</v>
      </c>
      <c r="F10" s="156" t="s">
        <v>532</v>
      </c>
      <c r="G10" s="156" t="s">
        <v>1</v>
      </c>
    </row>
    <row r="11" spans="1:7" ht="15">
      <c r="A11" s="157" t="s">
        <v>2</v>
      </c>
      <c r="B11" s="158">
        <v>4.1</v>
      </c>
      <c r="C11" s="159">
        <f>B11+B11*0.1</f>
        <v>4.51</v>
      </c>
      <c r="E11" s="160" t="s">
        <v>2</v>
      </c>
      <c r="F11" s="161">
        <v>5.16</v>
      </c>
      <c r="G11" s="162">
        <f aca="true" t="shared" si="0" ref="G11:G74">F11+F11*0.1</f>
        <v>5.676</v>
      </c>
    </row>
    <row r="12" spans="1:7" ht="15">
      <c r="A12" s="163" t="s">
        <v>4</v>
      </c>
      <c r="B12" s="164">
        <v>5.85</v>
      </c>
      <c r="C12" s="159">
        <f aca="true" t="shared" si="1" ref="C12:C75">B12+B12*0.1</f>
        <v>6.435</v>
      </c>
      <c r="E12" s="165" t="s">
        <v>4</v>
      </c>
      <c r="F12" s="166">
        <v>7.33</v>
      </c>
      <c r="G12" s="167">
        <f t="shared" si="0"/>
        <v>8.063</v>
      </c>
    </row>
    <row r="13" spans="1:7" ht="15">
      <c r="A13" s="163" t="s">
        <v>6</v>
      </c>
      <c r="B13" s="164">
        <v>9.44</v>
      </c>
      <c r="C13" s="159">
        <f t="shared" si="1"/>
        <v>10.384</v>
      </c>
      <c r="E13" s="165" t="s">
        <v>6</v>
      </c>
      <c r="F13" s="166">
        <v>10.51</v>
      </c>
      <c r="G13" s="167">
        <f t="shared" si="0"/>
        <v>11.561</v>
      </c>
    </row>
    <row r="14" spans="1:7" ht="15">
      <c r="A14" s="163" t="s">
        <v>8</v>
      </c>
      <c r="B14" s="164">
        <v>13.39</v>
      </c>
      <c r="C14" s="159">
        <f t="shared" si="1"/>
        <v>14.729000000000001</v>
      </c>
      <c r="E14" s="165" t="s">
        <v>8</v>
      </c>
      <c r="F14" s="166">
        <v>14.61</v>
      </c>
      <c r="G14" s="167">
        <f t="shared" si="0"/>
        <v>16.070999999999998</v>
      </c>
    </row>
    <row r="15" spans="1:7" ht="15">
      <c r="A15" s="163" t="s">
        <v>10</v>
      </c>
      <c r="B15" s="164">
        <v>21.06</v>
      </c>
      <c r="C15" s="159">
        <f t="shared" si="1"/>
        <v>23.165999999999997</v>
      </c>
      <c r="E15" s="165" t="s">
        <v>10</v>
      </c>
      <c r="F15" s="166">
        <v>23.48</v>
      </c>
      <c r="G15" s="167">
        <f t="shared" si="0"/>
        <v>25.828</v>
      </c>
    </row>
    <row r="16" spans="1:7" ht="15">
      <c r="A16" s="163" t="s">
        <v>12</v>
      </c>
      <c r="B16" s="164">
        <v>32.33</v>
      </c>
      <c r="C16" s="159">
        <f t="shared" si="1"/>
        <v>35.562999999999995</v>
      </c>
      <c r="E16" s="165" t="s">
        <v>12</v>
      </c>
      <c r="F16" s="166">
        <v>38.25</v>
      </c>
      <c r="G16" s="167">
        <f t="shared" si="0"/>
        <v>42.075</v>
      </c>
    </row>
    <row r="17" spans="1:7" ht="15">
      <c r="A17" s="163" t="s">
        <v>14</v>
      </c>
      <c r="B17" s="164">
        <v>50.4</v>
      </c>
      <c r="C17" s="159">
        <f t="shared" si="1"/>
        <v>55.44</v>
      </c>
      <c r="E17" s="165" t="s">
        <v>14</v>
      </c>
      <c r="F17" s="166">
        <v>58.58</v>
      </c>
      <c r="G17" s="167">
        <f t="shared" si="0"/>
        <v>64.438</v>
      </c>
    </row>
    <row r="18" spans="1:7" ht="15">
      <c r="A18" s="163" t="s">
        <v>16</v>
      </c>
      <c r="B18" s="164">
        <v>67.82</v>
      </c>
      <c r="C18" s="159">
        <f t="shared" si="1"/>
        <v>74.60199999999999</v>
      </c>
      <c r="E18" s="165" t="s">
        <v>16</v>
      </c>
      <c r="F18" s="166">
        <v>79.38</v>
      </c>
      <c r="G18" s="167">
        <f t="shared" si="0"/>
        <v>87.318</v>
      </c>
    </row>
    <row r="19" spans="1:7" ht="15">
      <c r="A19" s="163" t="s">
        <v>18</v>
      </c>
      <c r="B19" s="164">
        <v>97.63</v>
      </c>
      <c r="C19" s="159">
        <f t="shared" si="1"/>
        <v>107.393</v>
      </c>
      <c r="E19" s="165" t="s">
        <v>18</v>
      </c>
      <c r="F19" s="166">
        <v>112.97</v>
      </c>
      <c r="G19" s="167">
        <f t="shared" si="0"/>
        <v>124.267</v>
      </c>
    </row>
    <row r="20" spans="1:7" ht="15">
      <c r="A20" s="163" t="s">
        <v>20</v>
      </c>
      <c r="B20" s="164">
        <v>150.26</v>
      </c>
      <c r="C20" s="159">
        <f t="shared" si="1"/>
        <v>165.286</v>
      </c>
      <c r="E20" s="165" t="s">
        <v>20</v>
      </c>
      <c r="F20" s="166">
        <v>155.71</v>
      </c>
      <c r="G20" s="167">
        <f t="shared" si="0"/>
        <v>171.281</v>
      </c>
    </row>
    <row r="21" spans="1:7" ht="15">
      <c r="A21" s="163" t="s">
        <v>22</v>
      </c>
      <c r="B21" s="164">
        <v>202.64</v>
      </c>
      <c r="C21" s="159">
        <f t="shared" si="1"/>
        <v>222.904</v>
      </c>
      <c r="E21" s="165" t="s">
        <v>22</v>
      </c>
      <c r="F21" s="166">
        <v>209.37</v>
      </c>
      <c r="G21" s="167">
        <f t="shared" si="0"/>
        <v>230.30700000000002</v>
      </c>
    </row>
    <row r="22" spans="1:7" ht="15">
      <c r="A22" s="163" t="s">
        <v>24</v>
      </c>
      <c r="B22" s="164">
        <v>254.9</v>
      </c>
      <c r="C22" s="159">
        <f t="shared" si="1"/>
        <v>280.39</v>
      </c>
      <c r="E22" s="165" t="s">
        <v>24</v>
      </c>
      <c r="F22" s="166">
        <v>263.38</v>
      </c>
      <c r="G22" s="167">
        <f t="shared" si="0"/>
        <v>289.718</v>
      </c>
    </row>
    <row r="23" spans="1:7" ht="15">
      <c r="A23" s="163" t="s">
        <v>26</v>
      </c>
      <c r="B23" s="164">
        <v>313.17</v>
      </c>
      <c r="C23" s="159">
        <f t="shared" si="1"/>
        <v>344.487</v>
      </c>
      <c r="E23" s="165" t="s">
        <v>26</v>
      </c>
      <c r="F23" s="166">
        <v>325.12</v>
      </c>
      <c r="G23" s="167">
        <f t="shared" si="0"/>
        <v>357.632</v>
      </c>
    </row>
    <row r="24" spans="1:7" ht="15">
      <c r="A24" s="163" t="s">
        <v>28</v>
      </c>
      <c r="B24" s="164">
        <v>403.17</v>
      </c>
      <c r="C24" s="159">
        <f t="shared" si="1"/>
        <v>443.487</v>
      </c>
      <c r="E24" s="165" t="s">
        <v>28</v>
      </c>
      <c r="F24" s="166">
        <v>408.98</v>
      </c>
      <c r="G24" s="167">
        <f t="shared" si="0"/>
        <v>449.87800000000004</v>
      </c>
    </row>
    <row r="25" spans="1:7" ht="15">
      <c r="A25" s="163" t="s">
        <v>30</v>
      </c>
      <c r="B25" s="164">
        <v>513.71</v>
      </c>
      <c r="C25" s="159">
        <f t="shared" si="1"/>
        <v>565.081</v>
      </c>
      <c r="E25" s="165" t="s">
        <v>30</v>
      </c>
      <c r="F25" s="166">
        <v>520.2</v>
      </c>
      <c r="G25" s="167">
        <f t="shared" si="0"/>
        <v>572.22</v>
      </c>
    </row>
    <row r="26" spans="1:7" ht="15">
      <c r="A26" s="163" t="s">
        <v>32</v>
      </c>
      <c r="B26" s="164">
        <v>646.56</v>
      </c>
      <c r="C26" s="159">
        <f t="shared" si="1"/>
        <v>711.2159999999999</v>
      </c>
      <c r="E26" s="165" t="s">
        <v>46</v>
      </c>
      <c r="F26" s="166">
        <v>116.02</v>
      </c>
      <c r="G26" s="167">
        <f t="shared" si="0"/>
        <v>127.622</v>
      </c>
    </row>
    <row r="27" spans="1:7" ht="15">
      <c r="A27" s="163" t="s">
        <v>34</v>
      </c>
      <c r="B27" s="164">
        <v>903</v>
      </c>
      <c r="C27" s="159">
        <f t="shared" si="1"/>
        <v>993.3</v>
      </c>
      <c r="E27" s="165" t="s">
        <v>47</v>
      </c>
      <c r="F27" s="166">
        <v>148.78</v>
      </c>
      <c r="G27" s="167">
        <f t="shared" si="0"/>
        <v>163.65800000000002</v>
      </c>
    </row>
    <row r="28" spans="1:7" ht="15">
      <c r="A28" s="163" t="s">
        <v>36</v>
      </c>
      <c r="B28" s="164">
        <v>1173.83</v>
      </c>
      <c r="C28" s="159">
        <f t="shared" si="1"/>
        <v>1291.213</v>
      </c>
      <c r="E28" s="165" t="s">
        <v>7</v>
      </c>
      <c r="F28" s="166">
        <v>12.58</v>
      </c>
      <c r="G28" s="167">
        <f t="shared" si="0"/>
        <v>13.838000000000001</v>
      </c>
    </row>
    <row r="29" spans="1:7" ht="15">
      <c r="A29" s="163" t="s">
        <v>46</v>
      </c>
      <c r="B29" s="164">
        <v>107.36</v>
      </c>
      <c r="C29" s="159">
        <f t="shared" si="1"/>
        <v>118.096</v>
      </c>
      <c r="E29" s="165" t="s">
        <v>9</v>
      </c>
      <c r="F29" s="166">
        <v>19.03</v>
      </c>
      <c r="G29" s="167">
        <f t="shared" si="0"/>
        <v>20.933</v>
      </c>
    </row>
    <row r="30" spans="1:7" ht="15">
      <c r="A30" s="163" t="s">
        <v>47</v>
      </c>
      <c r="B30" s="164">
        <v>140.08</v>
      </c>
      <c r="C30" s="159">
        <f t="shared" si="1"/>
        <v>154.08800000000002</v>
      </c>
      <c r="E30" s="165" t="s">
        <v>11</v>
      </c>
      <c r="F30" s="166">
        <v>28.52</v>
      </c>
      <c r="G30" s="167">
        <f t="shared" si="0"/>
        <v>31.372</v>
      </c>
    </row>
    <row r="31" spans="1:7" ht="15">
      <c r="A31" s="163" t="s">
        <v>7</v>
      </c>
      <c r="B31" s="164">
        <v>10.6</v>
      </c>
      <c r="C31" s="159">
        <f t="shared" si="1"/>
        <v>11.66</v>
      </c>
      <c r="E31" s="165" t="s">
        <v>13</v>
      </c>
      <c r="F31" s="166">
        <v>41.11</v>
      </c>
      <c r="G31" s="167">
        <f t="shared" si="0"/>
        <v>45.221</v>
      </c>
    </row>
    <row r="32" spans="1:7" ht="15">
      <c r="A32" s="163" t="s">
        <v>9</v>
      </c>
      <c r="B32" s="164">
        <v>17.16</v>
      </c>
      <c r="C32" s="159">
        <f t="shared" si="1"/>
        <v>18.876</v>
      </c>
      <c r="E32" s="165" t="s">
        <v>15</v>
      </c>
      <c r="F32" s="166">
        <v>65.64</v>
      </c>
      <c r="G32" s="167">
        <f t="shared" si="0"/>
        <v>72.20400000000001</v>
      </c>
    </row>
    <row r="33" spans="1:7" ht="15">
      <c r="A33" s="163" t="s">
        <v>11</v>
      </c>
      <c r="B33" s="164">
        <v>26.26</v>
      </c>
      <c r="C33" s="159">
        <f t="shared" si="1"/>
        <v>28.886000000000003</v>
      </c>
      <c r="E33" s="165" t="s">
        <v>48</v>
      </c>
      <c r="F33" s="166">
        <v>99.45</v>
      </c>
      <c r="G33" s="167">
        <f t="shared" si="0"/>
        <v>109.39500000000001</v>
      </c>
    </row>
    <row r="34" spans="1:7" ht="15">
      <c r="A34" s="163" t="s">
        <v>13</v>
      </c>
      <c r="B34" s="164">
        <v>38.06</v>
      </c>
      <c r="C34" s="159">
        <f t="shared" si="1"/>
        <v>41.866</v>
      </c>
      <c r="E34" s="165" t="s">
        <v>49</v>
      </c>
      <c r="F34" s="166">
        <v>135.28</v>
      </c>
      <c r="G34" s="167">
        <f t="shared" si="0"/>
        <v>148.808</v>
      </c>
    </row>
    <row r="35" spans="1:7" ht="15">
      <c r="A35" s="163" t="s">
        <v>15</v>
      </c>
      <c r="B35" s="164">
        <v>63.25</v>
      </c>
      <c r="C35" s="159">
        <f t="shared" si="1"/>
        <v>69.575</v>
      </c>
      <c r="E35" s="165" t="s">
        <v>50</v>
      </c>
      <c r="F35" s="166">
        <v>215.25</v>
      </c>
      <c r="G35" s="167">
        <f t="shared" si="0"/>
        <v>236.775</v>
      </c>
    </row>
    <row r="36" spans="1:7" ht="15">
      <c r="A36" s="163" t="s">
        <v>48</v>
      </c>
      <c r="B36" s="164">
        <v>96.7</v>
      </c>
      <c r="C36" s="159">
        <f t="shared" si="1"/>
        <v>106.37</v>
      </c>
      <c r="E36" s="165" t="s">
        <v>51</v>
      </c>
      <c r="F36" s="166">
        <v>329.66</v>
      </c>
      <c r="G36" s="167">
        <f t="shared" si="0"/>
        <v>362.62600000000003</v>
      </c>
    </row>
    <row r="37" spans="1:7" ht="15">
      <c r="A37" s="163" t="s">
        <v>49</v>
      </c>
      <c r="B37" s="164">
        <v>134.78</v>
      </c>
      <c r="C37" s="159">
        <f t="shared" si="1"/>
        <v>148.258</v>
      </c>
      <c r="E37" s="165" t="s">
        <v>52</v>
      </c>
      <c r="F37" s="166">
        <v>24.87</v>
      </c>
      <c r="G37" s="167">
        <f t="shared" si="0"/>
        <v>27.357</v>
      </c>
    </row>
    <row r="38" spans="1:7" ht="15">
      <c r="A38" s="163" t="s">
        <v>50</v>
      </c>
      <c r="B38" s="164">
        <v>197.08</v>
      </c>
      <c r="C38" s="159">
        <f t="shared" si="1"/>
        <v>216.788</v>
      </c>
      <c r="E38" s="165" t="s">
        <v>53</v>
      </c>
      <c r="F38" s="166">
        <v>40.63</v>
      </c>
      <c r="G38" s="167">
        <f t="shared" si="0"/>
        <v>44.693000000000005</v>
      </c>
    </row>
    <row r="39" spans="1:7" ht="15">
      <c r="A39" s="163" t="s">
        <v>51</v>
      </c>
      <c r="B39" s="164">
        <v>327.59</v>
      </c>
      <c r="C39" s="159">
        <f t="shared" si="1"/>
        <v>360.349</v>
      </c>
      <c r="E39" s="165" t="s">
        <v>54</v>
      </c>
      <c r="F39" s="166">
        <v>55.44</v>
      </c>
      <c r="G39" s="167">
        <f t="shared" si="0"/>
        <v>60.983999999999995</v>
      </c>
    </row>
    <row r="40" spans="1:7" ht="15">
      <c r="A40" s="163" t="s">
        <v>52</v>
      </c>
      <c r="B40" s="164">
        <v>19.69</v>
      </c>
      <c r="C40" s="159">
        <f t="shared" si="1"/>
        <v>21.659000000000002</v>
      </c>
      <c r="E40" s="165" t="s">
        <v>55</v>
      </c>
      <c r="F40" s="166">
        <v>90.8</v>
      </c>
      <c r="G40" s="167">
        <f t="shared" si="0"/>
        <v>99.88</v>
      </c>
    </row>
    <row r="41" spans="1:7" ht="15">
      <c r="A41" s="163" t="s">
        <v>53</v>
      </c>
      <c r="B41" s="164">
        <v>31.73</v>
      </c>
      <c r="C41" s="159">
        <f t="shared" si="1"/>
        <v>34.903</v>
      </c>
      <c r="E41" s="165" t="s">
        <v>57</v>
      </c>
      <c r="F41" s="166">
        <v>156.04</v>
      </c>
      <c r="G41" s="167">
        <f t="shared" si="0"/>
        <v>171.644</v>
      </c>
    </row>
    <row r="42" spans="1:7" ht="15">
      <c r="A42" s="163" t="s">
        <v>54</v>
      </c>
      <c r="B42" s="164">
        <v>45.83</v>
      </c>
      <c r="C42" s="159">
        <f t="shared" si="1"/>
        <v>50.413</v>
      </c>
      <c r="E42" s="165" t="s">
        <v>58</v>
      </c>
      <c r="F42" s="166">
        <v>237.62</v>
      </c>
      <c r="G42" s="167">
        <f t="shared" si="0"/>
        <v>261.382</v>
      </c>
    </row>
    <row r="43" spans="1:7" ht="15">
      <c r="A43" s="163" t="s">
        <v>55</v>
      </c>
      <c r="B43" s="164">
        <v>71.53</v>
      </c>
      <c r="C43" s="159">
        <f t="shared" si="1"/>
        <v>78.683</v>
      </c>
      <c r="E43" s="165" t="s">
        <v>59</v>
      </c>
      <c r="F43" s="166">
        <v>325.47</v>
      </c>
      <c r="G43" s="167">
        <f t="shared" si="0"/>
        <v>358.01700000000005</v>
      </c>
    </row>
    <row r="44" spans="1:7" ht="15">
      <c r="A44" s="163" t="s">
        <v>57</v>
      </c>
      <c r="B44" s="164">
        <v>110.88</v>
      </c>
      <c r="C44" s="159">
        <f t="shared" si="1"/>
        <v>121.96799999999999</v>
      </c>
      <c r="E44" s="165" t="s">
        <v>60</v>
      </c>
      <c r="F44" s="166">
        <v>446.58</v>
      </c>
      <c r="G44" s="167">
        <f t="shared" si="0"/>
        <v>491.238</v>
      </c>
    </row>
    <row r="45" spans="1:7" ht="15">
      <c r="A45" s="163" t="s">
        <v>58</v>
      </c>
      <c r="B45" s="164">
        <v>166.22</v>
      </c>
      <c r="C45" s="159">
        <f t="shared" si="1"/>
        <v>182.84199999999998</v>
      </c>
      <c r="E45" s="165" t="s">
        <v>61</v>
      </c>
      <c r="F45" s="166">
        <v>560.85</v>
      </c>
      <c r="G45" s="167">
        <f t="shared" si="0"/>
        <v>616.9350000000001</v>
      </c>
    </row>
    <row r="46" spans="1:7" ht="15">
      <c r="A46" s="163" t="s">
        <v>59</v>
      </c>
      <c r="B46" s="164">
        <v>211</v>
      </c>
      <c r="C46" s="159">
        <f t="shared" si="1"/>
        <v>232.1</v>
      </c>
      <c r="E46" s="165" t="s">
        <v>62</v>
      </c>
      <c r="F46" s="166">
        <v>747.47</v>
      </c>
      <c r="G46" s="167">
        <f t="shared" si="0"/>
        <v>822.217</v>
      </c>
    </row>
    <row r="47" spans="1:7" ht="15">
      <c r="A47" s="163" t="s">
        <v>60</v>
      </c>
      <c r="B47" s="164">
        <v>341.26</v>
      </c>
      <c r="C47" s="159">
        <f t="shared" si="1"/>
        <v>375.38599999999997</v>
      </c>
      <c r="E47" s="165" t="s">
        <v>63</v>
      </c>
      <c r="F47" s="166">
        <v>1043.03</v>
      </c>
      <c r="G47" s="167">
        <f t="shared" si="0"/>
        <v>1147.333</v>
      </c>
    </row>
    <row r="48" spans="1:7" ht="15">
      <c r="A48" s="163" t="s">
        <v>61</v>
      </c>
      <c r="B48" s="164">
        <v>505.19</v>
      </c>
      <c r="C48" s="159">
        <f t="shared" si="1"/>
        <v>555.7090000000001</v>
      </c>
      <c r="E48" s="165" t="s">
        <v>64</v>
      </c>
      <c r="F48" s="166">
        <v>1121.78</v>
      </c>
      <c r="G48" s="167">
        <f t="shared" si="0"/>
        <v>1233.958</v>
      </c>
    </row>
    <row r="49" spans="1:7" ht="15">
      <c r="A49" s="163" t="s">
        <v>62</v>
      </c>
      <c r="B49" s="164">
        <v>690.32</v>
      </c>
      <c r="C49" s="159">
        <f t="shared" si="1"/>
        <v>759.3520000000001</v>
      </c>
      <c r="E49" s="165" t="s">
        <v>66</v>
      </c>
      <c r="F49" s="166">
        <v>1405.63</v>
      </c>
      <c r="G49" s="167">
        <f t="shared" si="0"/>
        <v>1546.1930000000002</v>
      </c>
    </row>
    <row r="50" spans="1:7" ht="15">
      <c r="A50" s="163" t="s">
        <v>63</v>
      </c>
      <c r="B50" s="164">
        <v>890.09</v>
      </c>
      <c r="C50" s="159">
        <f t="shared" si="1"/>
        <v>979.099</v>
      </c>
      <c r="E50" s="165" t="s">
        <v>67</v>
      </c>
      <c r="F50" s="166">
        <v>2010.63</v>
      </c>
      <c r="G50" s="167">
        <f t="shared" si="0"/>
        <v>2211.693</v>
      </c>
    </row>
    <row r="51" spans="1:7" ht="15">
      <c r="A51" s="163" t="s">
        <v>64</v>
      </c>
      <c r="B51" s="164">
        <v>1051.49</v>
      </c>
      <c r="C51" s="159">
        <f t="shared" si="1"/>
        <v>1156.6390000000001</v>
      </c>
      <c r="E51" s="165" t="s">
        <v>17</v>
      </c>
      <c r="F51" s="166">
        <v>15.66</v>
      </c>
      <c r="G51" s="167">
        <f t="shared" si="0"/>
        <v>17.226</v>
      </c>
    </row>
    <row r="52" spans="1:7" ht="15">
      <c r="A52" s="163" t="s">
        <v>66</v>
      </c>
      <c r="B52" s="164">
        <v>1332.75</v>
      </c>
      <c r="C52" s="159">
        <f t="shared" si="1"/>
        <v>1466.025</v>
      </c>
      <c r="E52" s="165" t="s">
        <v>19</v>
      </c>
      <c r="F52" s="166">
        <v>24.7</v>
      </c>
      <c r="G52" s="167">
        <f t="shared" si="0"/>
        <v>27.169999999999998</v>
      </c>
    </row>
    <row r="53" spans="1:7" ht="15">
      <c r="A53" s="163" t="s">
        <v>67</v>
      </c>
      <c r="B53" s="164">
        <v>1740.23</v>
      </c>
      <c r="C53" s="159">
        <f t="shared" si="1"/>
        <v>1914.2530000000002</v>
      </c>
      <c r="E53" s="165" t="s">
        <v>21</v>
      </c>
      <c r="F53" s="166">
        <v>38.11</v>
      </c>
      <c r="G53" s="167">
        <f t="shared" si="0"/>
        <v>41.921</v>
      </c>
    </row>
    <row r="54" spans="1:7" ht="15">
      <c r="A54" s="163" t="s">
        <v>17</v>
      </c>
      <c r="B54" s="164">
        <v>14.32</v>
      </c>
      <c r="C54" s="159">
        <f t="shared" si="1"/>
        <v>15.752</v>
      </c>
      <c r="E54" s="165" t="s">
        <v>23</v>
      </c>
      <c r="F54" s="166">
        <v>54.51</v>
      </c>
      <c r="G54" s="167">
        <f t="shared" si="0"/>
        <v>59.961</v>
      </c>
    </row>
    <row r="55" spans="1:7" ht="15">
      <c r="A55" s="163" t="s">
        <v>19</v>
      </c>
      <c r="B55" s="164">
        <v>22.4</v>
      </c>
      <c r="C55" s="159">
        <f t="shared" si="1"/>
        <v>24.639999999999997</v>
      </c>
      <c r="E55" s="165" t="s">
        <v>25</v>
      </c>
      <c r="F55" s="166">
        <v>83.55</v>
      </c>
      <c r="G55" s="167">
        <f t="shared" si="0"/>
        <v>91.905</v>
      </c>
    </row>
    <row r="56" spans="1:7" ht="15">
      <c r="A56" s="163" t="s">
        <v>21</v>
      </c>
      <c r="B56" s="164">
        <v>34.97</v>
      </c>
      <c r="C56" s="159">
        <f t="shared" si="1"/>
        <v>38.467</v>
      </c>
      <c r="E56" s="165" t="s">
        <v>27</v>
      </c>
      <c r="F56" s="166">
        <v>127.75</v>
      </c>
      <c r="G56" s="167">
        <f t="shared" si="0"/>
        <v>140.525</v>
      </c>
    </row>
    <row r="57" spans="1:7" ht="15">
      <c r="A57" s="163" t="s">
        <v>23</v>
      </c>
      <c r="B57" s="164">
        <v>50.42</v>
      </c>
      <c r="C57" s="159">
        <f t="shared" si="1"/>
        <v>55.462</v>
      </c>
      <c r="E57" s="165" t="s">
        <v>29</v>
      </c>
      <c r="F57" s="166">
        <v>205.72</v>
      </c>
      <c r="G57" s="167">
        <f t="shared" si="0"/>
        <v>226.292</v>
      </c>
    </row>
    <row r="58" spans="1:7" ht="15">
      <c r="A58" s="163" t="s">
        <v>25</v>
      </c>
      <c r="B58" s="164">
        <v>82.22</v>
      </c>
      <c r="C58" s="159">
        <f t="shared" si="1"/>
        <v>90.442</v>
      </c>
      <c r="E58" s="165" t="s">
        <v>31</v>
      </c>
      <c r="F58" s="166">
        <v>284.49</v>
      </c>
      <c r="G58" s="167">
        <f t="shared" si="0"/>
        <v>312.939</v>
      </c>
    </row>
    <row r="59" spans="1:7" ht="15">
      <c r="A59" s="163" t="s">
        <v>27</v>
      </c>
      <c r="B59" s="164">
        <v>124.09</v>
      </c>
      <c r="C59" s="159">
        <f t="shared" si="1"/>
        <v>136.499</v>
      </c>
      <c r="E59" s="165" t="s">
        <v>68</v>
      </c>
      <c r="F59" s="166">
        <v>420.57</v>
      </c>
      <c r="G59" s="167">
        <f t="shared" si="0"/>
        <v>462.627</v>
      </c>
    </row>
    <row r="60" spans="1:7" ht="15">
      <c r="A60" s="163" t="s">
        <v>29</v>
      </c>
      <c r="B60" s="164">
        <v>197.61</v>
      </c>
      <c r="C60" s="159">
        <f t="shared" si="1"/>
        <v>217.371</v>
      </c>
      <c r="E60" s="165" t="s">
        <v>69</v>
      </c>
      <c r="F60" s="166">
        <v>615.75</v>
      </c>
      <c r="G60" s="167">
        <f t="shared" si="0"/>
        <v>677.325</v>
      </c>
    </row>
    <row r="61" spans="1:7" ht="15">
      <c r="A61" s="163" t="s">
        <v>31</v>
      </c>
      <c r="B61" s="164">
        <v>270.74</v>
      </c>
      <c r="C61" s="159">
        <f t="shared" si="1"/>
        <v>297.814</v>
      </c>
      <c r="E61" s="165" t="s">
        <v>70</v>
      </c>
      <c r="F61" s="166">
        <v>844.69</v>
      </c>
      <c r="G61" s="167">
        <f t="shared" si="0"/>
        <v>929.1590000000001</v>
      </c>
    </row>
    <row r="62" spans="1:7" ht="15">
      <c r="A62" s="163" t="s">
        <v>68</v>
      </c>
      <c r="B62" s="164">
        <v>390.98</v>
      </c>
      <c r="C62" s="159">
        <f t="shared" si="1"/>
        <v>430.07800000000003</v>
      </c>
      <c r="E62" s="165" t="s">
        <v>71</v>
      </c>
      <c r="F62" s="166">
        <v>1038.82</v>
      </c>
      <c r="G62" s="167">
        <f t="shared" si="0"/>
        <v>1142.702</v>
      </c>
    </row>
    <row r="63" spans="1:7" ht="15">
      <c r="A63" s="163" t="s">
        <v>69</v>
      </c>
      <c r="B63" s="164">
        <v>571.14</v>
      </c>
      <c r="C63" s="159">
        <f t="shared" si="1"/>
        <v>628.254</v>
      </c>
      <c r="E63" s="165" t="s">
        <v>72</v>
      </c>
      <c r="F63" s="166">
        <v>1302.08</v>
      </c>
      <c r="G63" s="167">
        <f t="shared" si="0"/>
        <v>1432.288</v>
      </c>
    </row>
    <row r="64" spans="1:7" ht="15">
      <c r="A64" s="163" t="s">
        <v>70</v>
      </c>
      <c r="B64" s="164">
        <v>785.68</v>
      </c>
      <c r="C64" s="159">
        <f t="shared" si="1"/>
        <v>864.2479999999999</v>
      </c>
      <c r="E64" s="165" t="s">
        <v>73</v>
      </c>
      <c r="F64" s="166">
        <v>1589.56</v>
      </c>
      <c r="G64" s="167">
        <f t="shared" si="0"/>
        <v>1748.516</v>
      </c>
    </row>
    <row r="65" spans="1:7" ht="15">
      <c r="A65" s="163" t="s">
        <v>71</v>
      </c>
      <c r="B65" s="164">
        <v>985.63</v>
      </c>
      <c r="C65" s="159">
        <f t="shared" si="1"/>
        <v>1084.193</v>
      </c>
      <c r="E65" s="165" t="s">
        <v>74</v>
      </c>
      <c r="F65" s="166">
        <v>2095</v>
      </c>
      <c r="G65" s="167">
        <f t="shared" si="0"/>
        <v>2304.5</v>
      </c>
    </row>
    <row r="66" spans="1:7" ht="15">
      <c r="A66" s="163" t="s">
        <v>72</v>
      </c>
      <c r="B66" s="164">
        <v>1214.41</v>
      </c>
      <c r="C66" s="159">
        <f t="shared" si="1"/>
        <v>1335.851</v>
      </c>
      <c r="E66" s="165" t="s">
        <v>33</v>
      </c>
      <c r="F66" s="166">
        <v>20.01</v>
      </c>
      <c r="G66" s="167">
        <f t="shared" si="0"/>
        <v>22.011000000000003</v>
      </c>
    </row>
    <row r="67" spans="1:7" ht="15">
      <c r="A67" s="163" t="s">
        <v>73</v>
      </c>
      <c r="B67" s="164">
        <v>1510.15</v>
      </c>
      <c r="C67" s="159">
        <f t="shared" si="1"/>
        <v>1661.1650000000002</v>
      </c>
      <c r="E67" s="165" t="s">
        <v>35</v>
      </c>
      <c r="F67" s="166">
        <v>29.1</v>
      </c>
      <c r="G67" s="167">
        <f t="shared" si="0"/>
        <v>32.010000000000005</v>
      </c>
    </row>
    <row r="68" spans="1:7" ht="15">
      <c r="A68" s="163" t="s">
        <v>74</v>
      </c>
      <c r="B68" s="164">
        <v>1993.07</v>
      </c>
      <c r="C68" s="159">
        <f t="shared" si="1"/>
        <v>2192.377</v>
      </c>
      <c r="E68" s="165" t="s">
        <v>37</v>
      </c>
      <c r="F68" s="166">
        <v>45.77</v>
      </c>
      <c r="G68" s="167">
        <f t="shared" si="0"/>
        <v>50.347</v>
      </c>
    </row>
    <row r="69" spans="1:7" ht="15">
      <c r="A69" s="163" t="s">
        <v>33</v>
      </c>
      <c r="B69" s="164">
        <v>17.55</v>
      </c>
      <c r="C69" s="159">
        <f t="shared" si="1"/>
        <v>19.305</v>
      </c>
      <c r="E69" s="165" t="s">
        <v>38</v>
      </c>
      <c r="F69" s="166">
        <v>64.9</v>
      </c>
      <c r="G69" s="167">
        <f t="shared" si="0"/>
        <v>71.39</v>
      </c>
    </row>
    <row r="70" spans="1:7" ht="15">
      <c r="A70" s="163" t="s">
        <v>35</v>
      </c>
      <c r="B70" s="164">
        <v>27.47</v>
      </c>
      <c r="C70" s="159">
        <f t="shared" si="1"/>
        <v>30.217</v>
      </c>
      <c r="E70" s="165" t="s">
        <v>39</v>
      </c>
      <c r="F70" s="166">
        <v>100.01</v>
      </c>
      <c r="G70" s="167">
        <f t="shared" si="0"/>
        <v>110.01100000000001</v>
      </c>
    </row>
    <row r="71" spans="1:7" ht="15">
      <c r="A71" s="163" t="s">
        <v>37</v>
      </c>
      <c r="B71" s="164">
        <v>42.77</v>
      </c>
      <c r="C71" s="159">
        <f t="shared" si="1"/>
        <v>47.047000000000004</v>
      </c>
      <c r="E71" s="165" t="s">
        <v>41</v>
      </c>
      <c r="F71" s="166">
        <v>152.52</v>
      </c>
      <c r="G71" s="167">
        <f t="shared" si="0"/>
        <v>167.77200000000002</v>
      </c>
    </row>
    <row r="72" spans="1:7" ht="15">
      <c r="A72" s="163" t="s">
        <v>38</v>
      </c>
      <c r="B72" s="164">
        <v>62.32</v>
      </c>
      <c r="C72" s="159">
        <f t="shared" si="1"/>
        <v>68.552</v>
      </c>
      <c r="E72" s="165" t="s">
        <v>43</v>
      </c>
      <c r="F72" s="166">
        <v>252.17</v>
      </c>
      <c r="G72" s="167">
        <f t="shared" si="0"/>
        <v>277.387</v>
      </c>
    </row>
    <row r="73" spans="1:7" ht="15">
      <c r="A73" s="163" t="s">
        <v>39</v>
      </c>
      <c r="B73" s="164">
        <v>98.89</v>
      </c>
      <c r="C73" s="159">
        <f t="shared" si="1"/>
        <v>108.779</v>
      </c>
      <c r="E73" s="165" t="s">
        <v>45</v>
      </c>
      <c r="F73" s="166">
        <v>357.62</v>
      </c>
      <c r="G73" s="167">
        <f t="shared" si="0"/>
        <v>393.382</v>
      </c>
    </row>
    <row r="74" spans="1:7" ht="15">
      <c r="A74" s="163" t="s">
        <v>41</v>
      </c>
      <c r="B74" s="164">
        <v>150.47</v>
      </c>
      <c r="C74" s="159">
        <f t="shared" si="1"/>
        <v>165.517</v>
      </c>
      <c r="E74" s="165" t="s">
        <v>75</v>
      </c>
      <c r="F74" s="166">
        <v>505.28</v>
      </c>
      <c r="G74" s="167">
        <f t="shared" si="0"/>
        <v>555.808</v>
      </c>
    </row>
    <row r="75" spans="1:7" ht="15">
      <c r="A75" s="163" t="s">
        <v>43</v>
      </c>
      <c r="B75" s="164">
        <v>246.3</v>
      </c>
      <c r="C75" s="159">
        <f t="shared" si="1"/>
        <v>270.93</v>
      </c>
      <c r="E75" s="165" t="s">
        <v>76</v>
      </c>
      <c r="F75" s="166">
        <v>742.63</v>
      </c>
      <c r="G75" s="167">
        <f>F75+F75*0.1</f>
        <v>816.893</v>
      </c>
    </row>
    <row r="76" spans="1:7" ht="15">
      <c r="A76" s="163" t="s">
        <v>45</v>
      </c>
      <c r="B76" s="164">
        <v>337.38</v>
      </c>
      <c r="C76" s="159">
        <f aca="true" t="shared" si="2" ref="C76:C83">B76+B76*0.1</f>
        <v>371.118</v>
      </c>
      <c r="E76" s="165" t="s">
        <v>77</v>
      </c>
      <c r="F76" s="166">
        <v>1009.46</v>
      </c>
      <c r="G76" s="167">
        <f>F76+F76*0.1</f>
        <v>1110.406</v>
      </c>
    </row>
    <row r="77" spans="1:7" ht="15">
      <c r="A77" s="163" t="s">
        <v>75</v>
      </c>
      <c r="B77" s="164">
        <v>507.8</v>
      </c>
      <c r="C77" s="159">
        <f t="shared" si="2"/>
        <v>558.58</v>
      </c>
      <c r="E77" s="165" t="s">
        <v>78</v>
      </c>
      <c r="F77" s="166">
        <v>1277.04</v>
      </c>
      <c r="G77" s="167">
        <f>F77+F77*0.1</f>
        <v>1404.744</v>
      </c>
    </row>
    <row r="78" spans="1:7" ht="15">
      <c r="A78" s="163" t="s">
        <v>76</v>
      </c>
      <c r="B78" s="164">
        <v>733.21</v>
      </c>
      <c r="C78" s="159">
        <f t="shared" si="2"/>
        <v>806.5310000000001</v>
      </c>
      <c r="E78" s="165" t="s">
        <v>79</v>
      </c>
      <c r="F78" s="166">
        <v>1569.31</v>
      </c>
      <c r="G78" s="167">
        <f>F78+F78*0.1</f>
        <v>1726.241</v>
      </c>
    </row>
    <row r="79" spans="1:7" ht="15.75" thickBot="1">
      <c r="A79" s="163" t="s">
        <v>77</v>
      </c>
      <c r="B79" s="164">
        <v>998.8</v>
      </c>
      <c r="C79" s="159">
        <f t="shared" si="2"/>
        <v>1098.6799999999998</v>
      </c>
      <c r="E79" s="168" t="s">
        <v>80</v>
      </c>
      <c r="F79" s="169">
        <v>1910.34</v>
      </c>
      <c r="G79" s="170">
        <f>F79+F79*0.1</f>
        <v>2101.374</v>
      </c>
    </row>
    <row r="80" spans="1:3" ht="15">
      <c r="A80" s="163" t="s">
        <v>78</v>
      </c>
      <c r="B80" s="164">
        <v>1263.68</v>
      </c>
      <c r="C80" s="159">
        <f t="shared" si="2"/>
        <v>1390.048</v>
      </c>
    </row>
    <row r="81" spans="1:3" ht="15">
      <c r="A81" s="163" t="s">
        <v>79</v>
      </c>
      <c r="B81" s="164">
        <v>1555.28</v>
      </c>
      <c r="C81" s="159">
        <f t="shared" si="2"/>
        <v>1710.808</v>
      </c>
    </row>
    <row r="82" spans="1:3" ht="15">
      <c r="A82" s="163" t="s">
        <v>80</v>
      </c>
      <c r="B82" s="164">
        <v>1901.7</v>
      </c>
      <c r="C82" s="159">
        <f t="shared" si="2"/>
        <v>2091.87</v>
      </c>
    </row>
    <row r="83" spans="1:3" ht="15.75" thickBot="1">
      <c r="A83" s="171" t="s">
        <v>81</v>
      </c>
      <c r="B83" s="172">
        <v>2804.29</v>
      </c>
      <c r="C83" s="173">
        <f t="shared" si="2"/>
        <v>3084.719</v>
      </c>
    </row>
    <row r="84" ht="13.5" thickBot="1"/>
    <row r="85" spans="1:7" ht="21" thickBot="1">
      <c r="A85" s="156" t="s">
        <v>584</v>
      </c>
      <c r="B85" s="345" t="s">
        <v>578</v>
      </c>
      <c r="C85" s="350"/>
      <c r="E85" s="174"/>
      <c r="F85" s="351" t="s">
        <v>578</v>
      </c>
      <c r="G85" s="351"/>
    </row>
    <row r="86" spans="1:7" ht="21" thickBot="1">
      <c r="A86" s="156" t="s">
        <v>0</v>
      </c>
      <c r="B86" s="156" t="s">
        <v>532</v>
      </c>
      <c r="C86" s="156" t="s">
        <v>1</v>
      </c>
      <c r="E86" s="175" t="s">
        <v>580</v>
      </c>
      <c r="F86" s="351"/>
      <c r="G86" s="351"/>
    </row>
    <row r="87" spans="1:7" ht="21" thickBot="1">
      <c r="A87" s="157" t="s">
        <v>3</v>
      </c>
      <c r="B87" s="158">
        <v>9.63</v>
      </c>
      <c r="C87" s="159">
        <f aca="true" t="shared" si="3" ref="C87:C109">B87+B87*0.1</f>
        <v>10.593</v>
      </c>
      <c r="E87" s="155" t="s">
        <v>581</v>
      </c>
      <c r="F87" s="351"/>
      <c r="G87" s="351"/>
    </row>
    <row r="88" spans="1:7" ht="21" thickBot="1">
      <c r="A88" s="163" t="s">
        <v>5</v>
      </c>
      <c r="B88" s="164">
        <v>13.81</v>
      </c>
      <c r="C88" s="159">
        <f t="shared" si="3"/>
        <v>15.191</v>
      </c>
      <c r="E88" s="155" t="s">
        <v>579</v>
      </c>
      <c r="F88" s="156" t="s">
        <v>532</v>
      </c>
      <c r="G88" s="156" t="s">
        <v>1</v>
      </c>
    </row>
    <row r="89" spans="1:7" ht="15">
      <c r="A89" s="163" t="s">
        <v>7</v>
      </c>
      <c r="B89" s="164">
        <v>12.79</v>
      </c>
      <c r="C89" s="159">
        <f t="shared" si="3"/>
        <v>14.068999999999999</v>
      </c>
      <c r="E89" s="157" t="s">
        <v>3</v>
      </c>
      <c r="F89" s="158">
        <v>11.49</v>
      </c>
      <c r="G89" s="159">
        <f aca="true" t="shared" si="4" ref="G89:G96">F89+F89*0.1</f>
        <v>12.639</v>
      </c>
    </row>
    <row r="90" spans="1:7" ht="15">
      <c r="A90" s="163" t="s">
        <v>9</v>
      </c>
      <c r="B90" s="164">
        <v>18.72</v>
      </c>
      <c r="C90" s="159">
        <f t="shared" si="3"/>
        <v>20.592</v>
      </c>
      <c r="E90" s="163" t="s">
        <v>5</v>
      </c>
      <c r="F90" s="164">
        <v>15.91</v>
      </c>
      <c r="G90" s="159">
        <f t="shared" si="4"/>
        <v>17.501</v>
      </c>
    </row>
    <row r="91" spans="1:7" ht="15">
      <c r="A91" s="163" t="s">
        <v>11</v>
      </c>
      <c r="B91" s="164">
        <v>28.37</v>
      </c>
      <c r="C91" s="159">
        <f t="shared" si="3"/>
        <v>31.207</v>
      </c>
      <c r="E91" s="163" t="s">
        <v>7</v>
      </c>
      <c r="F91" s="164">
        <v>13.14</v>
      </c>
      <c r="G91" s="159">
        <f t="shared" si="4"/>
        <v>14.454</v>
      </c>
    </row>
    <row r="92" spans="1:7" ht="15">
      <c r="A92" s="163" t="s">
        <v>13</v>
      </c>
      <c r="B92" s="164">
        <v>44.02</v>
      </c>
      <c r="C92" s="159">
        <f t="shared" si="3"/>
        <v>48.422000000000004</v>
      </c>
      <c r="E92" s="163" t="s">
        <v>9</v>
      </c>
      <c r="F92" s="164">
        <v>19.39</v>
      </c>
      <c r="G92" s="159">
        <f t="shared" si="4"/>
        <v>21.329</v>
      </c>
    </row>
    <row r="93" spans="1:7" ht="15">
      <c r="A93" s="163" t="s">
        <v>15</v>
      </c>
      <c r="B93" s="164">
        <v>78.55</v>
      </c>
      <c r="C93" s="159">
        <f t="shared" si="3"/>
        <v>86.405</v>
      </c>
      <c r="E93" s="163" t="s">
        <v>17</v>
      </c>
      <c r="F93" s="164">
        <v>17.96</v>
      </c>
      <c r="G93" s="159">
        <f t="shared" si="4"/>
        <v>19.756</v>
      </c>
    </row>
    <row r="94" spans="1:7" ht="15">
      <c r="A94" s="163" t="s">
        <v>17</v>
      </c>
      <c r="B94" s="164">
        <v>16.17</v>
      </c>
      <c r="C94" s="159">
        <f t="shared" si="3"/>
        <v>17.787000000000003</v>
      </c>
      <c r="E94" s="163" t="s">
        <v>19</v>
      </c>
      <c r="F94" s="164">
        <v>25.66</v>
      </c>
      <c r="G94" s="159">
        <f t="shared" si="4"/>
        <v>28.226</v>
      </c>
    </row>
    <row r="95" spans="1:7" ht="15">
      <c r="A95" s="163" t="s">
        <v>19</v>
      </c>
      <c r="B95" s="164">
        <v>24.86</v>
      </c>
      <c r="C95" s="159">
        <f t="shared" si="3"/>
        <v>27.346</v>
      </c>
      <c r="E95" s="163" t="s">
        <v>33</v>
      </c>
      <c r="F95" s="164">
        <v>22.5</v>
      </c>
      <c r="G95" s="159">
        <f t="shared" si="4"/>
        <v>24.75</v>
      </c>
    </row>
    <row r="96" spans="1:7" ht="15.75" thickBot="1">
      <c r="A96" s="163" t="s">
        <v>21</v>
      </c>
      <c r="B96" s="164">
        <v>38.48</v>
      </c>
      <c r="C96" s="159">
        <f t="shared" si="3"/>
        <v>42.327999999999996</v>
      </c>
      <c r="E96" s="171" t="s">
        <v>35</v>
      </c>
      <c r="F96" s="172">
        <v>31.5</v>
      </c>
      <c r="G96" s="173">
        <f t="shared" si="4"/>
        <v>34.65</v>
      </c>
    </row>
    <row r="97" spans="1:3" ht="15">
      <c r="A97" s="163" t="s">
        <v>23</v>
      </c>
      <c r="B97" s="164">
        <v>58.69</v>
      </c>
      <c r="C97" s="159">
        <f t="shared" si="3"/>
        <v>64.559</v>
      </c>
    </row>
    <row r="98" spans="1:3" ht="15">
      <c r="A98" s="163" t="s">
        <v>25</v>
      </c>
      <c r="B98" s="164">
        <v>98.49</v>
      </c>
      <c r="C98" s="159">
        <f t="shared" si="3"/>
        <v>108.339</v>
      </c>
    </row>
    <row r="99" spans="1:3" ht="15">
      <c r="A99" s="163" t="s">
        <v>27</v>
      </c>
      <c r="B99" s="164">
        <v>158.98</v>
      </c>
      <c r="C99" s="159">
        <f t="shared" si="3"/>
        <v>174.878</v>
      </c>
    </row>
    <row r="100" spans="1:3" ht="15">
      <c r="A100" s="163" t="s">
        <v>29</v>
      </c>
      <c r="B100" s="164">
        <v>246.84</v>
      </c>
      <c r="C100" s="159">
        <f t="shared" si="3"/>
        <v>271.524</v>
      </c>
    </row>
    <row r="101" spans="1:3" ht="15">
      <c r="A101" s="163" t="s">
        <v>31</v>
      </c>
      <c r="B101" s="164">
        <v>332.2</v>
      </c>
      <c r="C101" s="159">
        <f t="shared" si="3"/>
        <v>365.41999999999996</v>
      </c>
    </row>
    <row r="102" spans="1:3" ht="15">
      <c r="A102" s="163" t="s">
        <v>33</v>
      </c>
      <c r="B102" s="164">
        <v>19.35</v>
      </c>
      <c r="C102" s="159">
        <f t="shared" si="3"/>
        <v>21.285</v>
      </c>
    </row>
    <row r="103" spans="1:3" ht="15">
      <c r="A103" s="163" t="s">
        <v>35</v>
      </c>
      <c r="B103" s="164">
        <v>30.65</v>
      </c>
      <c r="C103" s="159">
        <f t="shared" si="3"/>
        <v>33.714999999999996</v>
      </c>
    </row>
    <row r="104" spans="1:3" ht="15">
      <c r="A104" s="163" t="s">
        <v>37</v>
      </c>
      <c r="B104" s="164">
        <v>46.04</v>
      </c>
      <c r="C104" s="159">
        <f t="shared" si="3"/>
        <v>50.644</v>
      </c>
    </row>
    <row r="105" spans="1:3" ht="15">
      <c r="A105" s="163" t="s">
        <v>38</v>
      </c>
      <c r="B105" s="164">
        <v>68.95</v>
      </c>
      <c r="C105" s="159">
        <f t="shared" si="3"/>
        <v>75.845</v>
      </c>
    </row>
    <row r="106" spans="1:3" ht="15">
      <c r="A106" s="163" t="s">
        <v>39</v>
      </c>
      <c r="B106" s="164">
        <v>115.95</v>
      </c>
      <c r="C106" s="159">
        <f t="shared" si="3"/>
        <v>127.545</v>
      </c>
    </row>
    <row r="107" spans="1:3" ht="15">
      <c r="A107" s="163" t="s">
        <v>41</v>
      </c>
      <c r="B107" s="164">
        <v>181.73</v>
      </c>
      <c r="C107" s="159">
        <f t="shared" si="3"/>
        <v>199.903</v>
      </c>
    </row>
    <row r="108" spans="1:3" ht="15">
      <c r="A108" s="163" t="s">
        <v>43</v>
      </c>
      <c r="B108" s="164">
        <v>283.02</v>
      </c>
      <c r="C108" s="159">
        <f t="shared" si="3"/>
        <v>311.322</v>
      </c>
    </row>
    <row r="109" spans="1:3" ht="15.75" thickBot="1">
      <c r="A109" s="171" t="s">
        <v>45</v>
      </c>
      <c r="B109" s="172">
        <v>414.53</v>
      </c>
      <c r="C109" s="173">
        <f t="shared" si="3"/>
        <v>455.98299999999995</v>
      </c>
    </row>
    <row r="110" ht="13.5" thickBot="1"/>
    <row r="111" spans="1:7" ht="13.5" thickBot="1">
      <c r="A111" s="335" t="s">
        <v>56</v>
      </c>
      <c r="B111" s="334" t="s">
        <v>578</v>
      </c>
      <c r="C111" s="334"/>
      <c r="E111" s="335" t="s">
        <v>585</v>
      </c>
      <c r="F111" s="334" t="s">
        <v>578</v>
      </c>
      <c r="G111" s="334"/>
    </row>
    <row r="112" spans="1:7" ht="13.5" thickBot="1">
      <c r="A112" s="336"/>
      <c r="B112" s="334"/>
      <c r="C112" s="334"/>
      <c r="E112" s="316"/>
      <c r="F112" s="334"/>
      <c r="G112" s="334"/>
    </row>
    <row r="113" spans="1:7" ht="21" thickBot="1">
      <c r="A113" s="156" t="s">
        <v>579</v>
      </c>
      <c r="B113" s="156" t="s">
        <v>532</v>
      </c>
      <c r="C113" s="156" t="s">
        <v>1</v>
      </c>
      <c r="E113" s="317"/>
      <c r="F113" s="334"/>
      <c r="G113" s="334"/>
    </row>
    <row r="114" spans="1:7" ht="21" thickBot="1">
      <c r="A114" s="176" t="s">
        <v>3</v>
      </c>
      <c r="B114" s="177">
        <v>7.21</v>
      </c>
      <c r="C114" s="178">
        <f aca="true" t="shared" si="5" ref="C114:C123">B114+B114*0.1</f>
        <v>7.931</v>
      </c>
      <c r="E114" s="156" t="s">
        <v>0</v>
      </c>
      <c r="F114" s="156" t="s">
        <v>532</v>
      </c>
      <c r="G114" s="156" t="s">
        <v>1</v>
      </c>
    </row>
    <row r="115" spans="1:7" ht="15">
      <c r="A115" s="163" t="s">
        <v>5</v>
      </c>
      <c r="B115" s="164">
        <v>11.11</v>
      </c>
      <c r="C115" s="159">
        <f t="shared" si="5"/>
        <v>12.221</v>
      </c>
      <c r="E115" s="157" t="s">
        <v>3</v>
      </c>
      <c r="F115" s="158">
        <v>7.85</v>
      </c>
      <c r="G115" s="159">
        <f aca="true" t="shared" si="6" ref="G115:G124">F115+F115*0.1</f>
        <v>8.635</v>
      </c>
    </row>
    <row r="116" spans="1:7" ht="15">
      <c r="A116" s="163" t="s">
        <v>40</v>
      </c>
      <c r="B116" s="164">
        <v>17.33</v>
      </c>
      <c r="C116" s="159">
        <f t="shared" si="5"/>
        <v>19.063</v>
      </c>
      <c r="E116" s="163" t="s">
        <v>5</v>
      </c>
      <c r="F116" s="164">
        <v>11.81</v>
      </c>
      <c r="G116" s="159">
        <f t="shared" si="6"/>
        <v>12.991</v>
      </c>
    </row>
    <row r="117" spans="1:7" ht="15">
      <c r="A117" s="163" t="s">
        <v>42</v>
      </c>
      <c r="B117" s="164">
        <v>25.42</v>
      </c>
      <c r="C117" s="159">
        <f t="shared" si="5"/>
        <v>27.962000000000003</v>
      </c>
      <c r="E117" s="163" t="s">
        <v>40</v>
      </c>
      <c r="F117" s="164">
        <v>18.24</v>
      </c>
      <c r="G117" s="159">
        <f t="shared" si="6"/>
        <v>20.064</v>
      </c>
    </row>
    <row r="118" spans="1:7" ht="15">
      <c r="A118" s="163" t="s">
        <v>44</v>
      </c>
      <c r="B118" s="164">
        <v>40.82</v>
      </c>
      <c r="C118" s="159">
        <f t="shared" si="5"/>
        <v>44.902</v>
      </c>
      <c r="E118" s="163" t="s">
        <v>42</v>
      </c>
      <c r="F118" s="164">
        <v>26.84</v>
      </c>
      <c r="G118" s="159">
        <f t="shared" si="6"/>
        <v>29.524</v>
      </c>
    </row>
    <row r="119" spans="1:7" ht="15">
      <c r="A119" s="163" t="s">
        <v>65</v>
      </c>
      <c r="B119" s="164">
        <v>62.63</v>
      </c>
      <c r="C119" s="159">
        <f t="shared" si="5"/>
        <v>68.893</v>
      </c>
      <c r="E119" s="163" t="s">
        <v>44</v>
      </c>
      <c r="F119" s="164">
        <v>44.32</v>
      </c>
      <c r="G119" s="159">
        <f t="shared" si="6"/>
        <v>48.752</v>
      </c>
    </row>
    <row r="120" spans="1:7" ht="15">
      <c r="A120" s="163" t="s">
        <v>7</v>
      </c>
      <c r="B120" s="164">
        <v>10.42</v>
      </c>
      <c r="C120" s="159">
        <f t="shared" si="5"/>
        <v>11.462</v>
      </c>
      <c r="E120" s="163" t="s">
        <v>65</v>
      </c>
      <c r="F120" s="164">
        <v>68.67</v>
      </c>
      <c r="G120" s="159">
        <f t="shared" si="6"/>
        <v>75.537</v>
      </c>
    </row>
    <row r="121" spans="1:7" ht="15">
      <c r="A121" s="163" t="s">
        <v>9</v>
      </c>
      <c r="B121" s="164">
        <v>16.23</v>
      </c>
      <c r="C121" s="159">
        <f t="shared" si="5"/>
        <v>17.853</v>
      </c>
      <c r="E121" s="163" t="s">
        <v>7</v>
      </c>
      <c r="F121" s="164">
        <v>11.53</v>
      </c>
      <c r="G121" s="159">
        <f t="shared" si="6"/>
        <v>12.683</v>
      </c>
    </row>
    <row r="122" spans="1:7" ht="15">
      <c r="A122" s="163" t="s">
        <v>11</v>
      </c>
      <c r="B122" s="164">
        <v>25.56</v>
      </c>
      <c r="C122" s="159">
        <f t="shared" si="5"/>
        <v>28.116</v>
      </c>
      <c r="E122" s="163" t="s">
        <v>9</v>
      </c>
      <c r="F122" s="164">
        <v>17.69</v>
      </c>
      <c r="G122" s="159">
        <f t="shared" si="6"/>
        <v>19.459000000000003</v>
      </c>
    </row>
    <row r="123" spans="1:7" ht="15.75" thickBot="1">
      <c r="A123" s="171" t="s">
        <v>13</v>
      </c>
      <c r="B123" s="172">
        <v>37.65</v>
      </c>
      <c r="C123" s="173">
        <f t="shared" si="5"/>
        <v>41.415</v>
      </c>
      <c r="E123" s="163" t="s">
        <v>11</v>
      </c>
      <c r="F123" s="164">
        <v>27.27</v>
      </c>
      <c r="G123" s="159">
        <f t="shared" si="6"/>
        <v>29.997</v>
      </c>
    </row>
    <row r="124" spans="1:7" ht="15.75" thickBot="1">
      <c r="A124" s="179"/>
      <c r="B124" s="180"/>
      <c r="E124" s="171" t="s">
        <v>13</v>
      </c>
      <c r="F124" s="172">
        <v>40.18</v>
      </c>
      <c r="G124" s="173">
        <f t="shared" si="6"/>
        <v>44.198</v>
      </c>
    </row>
    <row r="125" ht="13.5" thickBot="1"/>
    <row r="126" spans="1:7" ht="21" thickBot="1">
      <c r="A126" s="156" t="s">
        <v>586</v>
      </c>
      <c r="B126" s="334" t="s">
        <v>578</v>
      </c>
      <c r="C126" s="334"/>
      <c r="D126" s="153"/>
      <c r="E126" s="156" t="s">
        <v>587</v>
      </c>
      <c r="F126" s="334" t="s">
        <v>578</v>
      </c>
      <c r="G126" s="334"/>
    </row>
    <row r="127" spans="1:7" ht="21" thickBot="1">
      <c r="A127" s="156" t="s">
        <v>0</v>
      </c>
      <c r="B127" s="156" t="s">
        <v>532</v>
      </c>
      <c r="C127" s="156" t="s">
        <v>1</v>
      </c>
      <c r="D127" s="153"/>
      <c r="E127" s="156" t="s">
        <v>0</v>
      </c>
      <c r="F127" s="156" t="s">
        <v>532</v>
      </c>
      <c r="G127" s="156" t="s">
        <v>1</v>
      </c>
    </row>
    <row r="128" spans="1:7" ht="15">
      <c r="A128" s="160" t="s">
        <v>82</v>
      </c>
      <c r="B128" s="181">
        <v>25.6</v>
      </c>
      <c r="C128" s="162">
        <f aca="true" t="shared" si="7" ref="C128:C188">B128+B128*0.1</f>
        <v>28.160000000000004</v>
      </c>
      <c r="E128" s="157" t="s">
        <v>533</v>
      </c>
      <c r="F128" s="182">
        <v>12.67</v>
      </c>
      <c r="G128" s="159">
        <f aca="true" t="shared" si="8" ref="G128:G168">F128+F128*0.1</f>
        <v>13.937</v>
      </c>
    </row>
    <row r="129" spans="1:7" ht="15">
      <c r="A129" s="165" t="s">
        <v>83</v>
      </c>
      <c r="B129" s="183">
        <v>35.76</v>
      </c>
      <c r="C129" s="167">
        <f t="shared" si="7"/>
        <v>39.336</v>
      </c>
      <c r="E129" s="163" t="s">
        <v>534</v>
      </c>
      <c r="F129" s="182">
        <v>12.3</v>
      </c>
      <c r="G129" s="159">
        <f t="shared" si="8"/>
        <v>13.530000000000001</v>
      </c>
    </row>
    <row r="130" spans="1:7" ht="15">
      <c r="A130" s="165" t="s">
        <v>84</v>
      </c>
      <c r="B130" s="183">
        <v>53.92</v>
      </c>
      <c r="C130" s="167">
        <f t="shared" si="7"/>
        <v>59.312000000000005</v>
      </c>
      <c r="E130" s="163" t="s">
        <v>17</v>
      </c>
      <c r="F130" s="182">
        <v>14.33</v>
      </c>
      <c r="G130" s="159">
        <f t="shared" si="8"/>
        <v>15.763</v>
      </c>
    </row>
    <row r="131" spans="1:7" ht="15">
      <c r="A131" s="165" t="s">
        <v>85</v>
      </c>
      <c r="B131" s="183">
        <v>74.28</v>
      </c>
      <c r="C131" s="167">
        <f t="shared" si="7"/>
        <v>81.708</v>
      </c>
      <c r="E131" s="163" t="s">
        <v>19</v>
      </c>
      <c r="F131" s="182">
        <v>22.47</v>
      </c>
      <c r="G131" s="159">
        <f t="shared" si="8"/>
        <v>24.717</v>
      </c>
    </row>
    <row r="132" spans="1:7" ht="15">
      <c r="A132" s="165" t="s">
        <v>86</v>
      </c>
      <c r="B132" s="183">
        <v>104.52</v>
      </c>
      <c r="C132" s="167">
        <f t="shared" si="7"/>
        <v>114.972</v>
      </c>
      <c r="E132" s="163" t="s">
        <v>21</v>
      </c>
      <c r="F132" s="182">
        <v>35.17</v>
      </c>
      <c r="G132" s="159">
        <f t="shared" si="8"/>
        <v>38.687000000000005</v>
      </c>
    </row>
    <row r="133" spans="1:7" ht="15">
      <c r="A133" s="165" t="s">
        <v>87</v>
      </c>
      <c r="B133" s="183">
        <v>151.98</v>
      </c>
      <c r="C133" s="167">
        <f t="shared" si="7"/>
        <v>167.178</v>
      </c>
      <c r="E133" s="163" t="s">
        <v>23</v>
      </c>
      <c r="F133" s="182">
        <v>52.15</v>
      </c>
      <c r="G133" s="159">
        <f t="shared" si="8"/>
        <v>57.364999999999995</v>
      </c>
    </row>
    <row r="134" spans="1:7" ht="15">
      <c r="A134" s="165" t="s">
        <v>88</v>
      </c>
      <c r="B134" s="183">
        <v>202.3</v>
      </c>
      <c r="C134" s="167">
        <f t="shared" si="7"/>
        <v>222.53000000000003</v>
      </c>
      <c r="E134" s="163" t="s">
        <v>535</v>
      </c>
      <c r="F134" s="184">
        <v>13.4</v>
      </c>
      <c r="G134" s="159">
        <f t="shared" si="8"/>
        <v>14.74</v>
      </c>
    </row>
    <row r="135" spans="1:7" ht="15">
      <c r="A135" s="165" t="s">
        <v>89</v>
      </c>
      <c r="B135" s="183">
        <v>257.66</v>
      </c>
      <c r="C135" s="167">
        <f t="shared" si="7"/>
        <v>283.42600000000004</v>
      </c>
      <c r="E135" s="163" t="s">
        <v>536</v>
      </c>
      <c r="F135" s="184">
        <v>14.99</v>
      </c>
      <c r="G135" s="159">
        <f t="shared" si="8"/>
        <v>16.489</v>
      </c>
    </row>
    <row r="136" spans="1:7" ht="15">
      <c r="A136" s="165" t="s">
        <v>90</v>
      </c>
      <c r="B136" s="183">
        <v>420.4</v>
      </c>
      <c r="C136" s="167">
        <f t="shared" si="7"/>
        <v>462.44</v>
      </c>
      <c r="E136" s="163" t="s">
        <v>33</v>
      </c>
      <c r="F136" s="184">
        <v>18.02</v>
      </c>
      <c r="G136" s="159">
        <f t="shared" si="8"/>
        <v>19.822</v>
      </c>
    </row>
    <row r="137" spans="1:7" ht="15">
      <c r="A137" s="165" t="s">
        <v>91</v>
      </c>
      <c r="B137" s="183">
        <v>513.36</v>
      </c>
      <c r="C137" s="167">
        <f t="shared" si="7"/>
        <v>564.696</v>
      </c>
      <c r="E137" s="163" t="s">
        <v>35</v>
      </c>
      <c r="F137" s="184">
        <v>28.16</v>
      </c>
      <c r="G137" s="159">
        <f t="shared" si="8"/>
        <v>30.976</v>
      </c>
    </row>
    <row r="138" spans="1:7" ht="15">
      <c r="A138" s="165" t="s">
        <v>92</v>
      </c>
      <c r="B138" s="183">
        <v>676.74</v>
      </c>
      <c r="C138" s="167">
        <f t="shared" si="7"/>
        <v>744.414</v>
      </c>
      <c r="E138" s="163" t="s">
        <v>37</v>
      </c>
      <c r="F138" s="184">
        <v>43.26</v>
      </c>
      <c r="G138" s="159">
        <f t="shared" si="8"/>
        <v>47.586</v>
      </c>
    </row>
    <row r="139" spans="1:7" ht="15">
      <c r="A139" s="165" t="s">
        <v>93</v>
      </c>
      <c r="B139" s="183">
        <v>9.81</v>
      </c>
      <c r="C139" s="167">
        <f t="shared" si="7"/>
        <v>10.791</v>
      </c>
      <c r="E139" s="163" t="s">
        <v>537</v>
      </c>
      <c r="F139" s="184">
        <v>19.93</v>
      </c>
      <c r="G139" s="159">
        <f t="shared" si="8"/>
        <v>21.923</v>
      </c>
    </row>
    <row r="140" spans="1:7" ht="15">
      <c r="A140" s="165" t="s">
        <v>94</v>
      </c>
      <c r="B140" s="183">
        <v>10.5</v>
      </c>
      <c r="C140" s="167">
        <f t="shared" si="7"/>
        <v>11.55</v>
      </c>
      <c r="E140" s="163" t="s">
        <v>538</v>
      </c>
      <c r="F140" s="184">
        <v>19.02</v>
      </c>
      <c r="G140" s="159">
        <f t="shared" si="8"/>
        <v>20.922</v>
      </c>
    </row>
    <row r="141" spans="1:7" ht="15">
      <c r="A141" s="165" t="s">
        <v>95</v>
      </c>
      <c r="B141" s="183">
        <v>12.69</v>
      </c>
      <c r="C141" s="167">
        <f t="shared" si="7"/>
        <v>13.959</v>
      </c>
      <c r="E141" s="163" t="s">
        <v>539</v>
      </c>
      <c r="F141" s="184">
        <v>24.26</v>
      </c>
      <c r="G141" s="159">
        <f t="shared" si="8"/>
        <v>26.686</v>
      </c>
    </row>
    <row r="142" spans="1:7" ht="15">
      <c r="A142" s="165" t="s">
        <v>96</v>
      </c>
      <c r="B142" s="183">
        <v>17.96</v>
      </c>
      <c r="C142" s="167">
        <f t="shared" si="7"/>
        <v>19.756</v>
      </c>
      <c r="E142" s="163" t="s">
        <v>540</v>
      </c>
      <c r="F142" s="184">
        <v>36.09</v>
      </c>
      <c r="G142" s="159">
        <f t="shared" si="8"/>
        <v>39.699000000000005</v>
      </c>
    </row>
    <row r="143" spans="1:7" ht="15">
      <c r="A143" s="165" t="s">
        <v>97</v>
      </c>
      <c r="B143" s="183">
        <v>25.58</v>
      </c>
      <c r="C143" s="167">
        <f t="shared" si="7"/>
        <v>28.137999999999998</v>
      </c>
      <c r="E143" s="163" t="s">
        <v>541</v>
      </c>
      <c r="F143" s="184">
        <v>57.88</v>
      </c>
      <c r="G143" s="159">
        <f t="shared" si="8"/>
        <v>63.668000000000006</v>
      </c>
    </row>
    <row r="144" spans="1:7" ht="15">
      <c r="A144" s="165" t="s">
        <v>98</v>
      </c>
      <c r="B144" s="183">
        <v>36.83</v>
      </c>
      <c r="C144" s="167">
        <f t="shared" si="7"/>
        <v>40.513</v>
      </c>
      <c r="E144" s="163" t="s">
        <v>542</v>
      </c>
      <c r="F144" s="184">
        <v>87.35</v>
      </c>
      <c r="G144" s="159">
        <f t="shared" si="8"/>
        <v>96.085</v>
      </c>
    </row>
    <row r="145" spans="1:7" ht="15">
      <c r="A145" s="165" t="s">
        <v>99</v>
      </c>
      <c r="B145" s="183">
        <v>11.53</v>
      </c>
      <c r="C145" s="167">
        <f t="shared" si="7"/>
        <v>12.683</v>
      </c>
      <c r="E145" s="163" t="s">
        <v>543</v>
      </c>
      <c r="F145" s="184">
        <v>26.53</v>
      </c>
      <c r="G145" s="159">
        <f t="shared" si="8"/>
        <v>29.183</v>
      </c>
    </row>
    <row r="146" spans="1:7" ht="15">
      <c r="A146" s="165" t="s">
        <v>100</v>
      </c>
      <c r="B146" s="183">
        <v>17.52</v>
      </c>
      <c r="C146" s="167">
        <f t="shared" si="7"/>
        <v>19.272</v>
      </c>
      <c r="E146" s="163" t="s">
        <v>544</v>
      </c>
      <c r="F146" s="184">
        <v>27.31</v>
      </c>
      <c r="G146" s="159">
        <f t="shared" si="8"/>
        <v>30.040999999999997</v>
      </c>
    </row>
    <row r="147" spans="1:7" ht="15">
      <c r="A147" s="165" t="s">
        <v>101</v>
      </c>
      <c r="B147" s="183">
        <v>16.46</v>
      </c>
      <c r="C147" s="167">
        <f t="shared" si="7"/>
        <v>18.106</v>
      </c>
      <c r="E147" s="163" t="s">
        <v>545</v>
      </c>
      <c r="F147" s="184">
        <v>37.13</v>
      </c>
      <c r="G147" s="159">
        <f t="shared" si="8"/>
        <v>40.843</v>
      </c>
    </row>
    <row r="148" spans="1:7" ht="15">
      <c r="A148" s="165" t="s">
        <v>102</v>
      </c>
      <c r="B148" s="183">
        <v>23.8</v>
      </c>
      <c r="C148" s="167">
        <f t="shared" si="7"/>
        <v>26.18</v>
      </c>
      <c r="E148" s="163" t="s">
        <v>546</v>
      </c>
      <c r="F148" s="184">
        <v>53.13</v>
      </c>
      <c r="G148" s="159">
        <f t="shared" si="8"/>
        <v>58.443000000000005</v>
      </c>
    </row>
    <row r="149" spans="1:7" ht="15">
      <c r="A149" s="165" t="s">
        <v>103</v>
      </c>
      <c r="B149" s="183">
        <v>35.55</v>
      </c>
      <c r="C149" s="167">
        <f t="shared" si="7"/>
        <v>39.105</v>
      </c>
      <c r="E149" s="163" t="s">
        <v>547</v>
      </c>
      <c r="F149" s="184">
        <v>86.58</v>
      </c>
      <c r="G149" s="159">
        <f t="shared" si="8"/>
        <v>95.238</v>
      </c>
    </row>
    <row r="150" spans="1:7" ht="15">
      <c r="A150" s="165" t="s">
        <v>104</v>
      </c>
      <c r="B150" s="183">
        <v>50.55</v>
      </c>
      <c r="C150" s="167">
        <f t="shared" si="7"/>
        <v>55.605</v>
      </c>
      <c r="E150" s="163" t="s">
        <v>548</v>
      </c>
      <c r="F150" s="184">
        <v>125.89</v>
      </c>
      <c r="G150" s="159">
        <f t="shared" si="8"/>
        <v>138.479</v>
      </c>
    </row>
    <row r="151" spans="1:7" ht="15">
      <c r="A151" s="165" t="s">
        <v>105</v>
      </c>
      <c r="B151" s="183">
        <v>86.12</v>
      </c>
      <c r="C151" s="167">
        <f t="shared" si="7"/>
        <v>94.732</v>
      </c>
      <c r="E151" s="163" t="s">
        <v>549</v>
      </c>
      <c r="F151" s="184">
        <v>32.35</v>
      </c>
      <c r="G151" s="159">
        <f t="shared" si="8"/>
        <v>35.585</v>
      </c>
    </row>
    <row r="152" spans="1:7" ht="15">
      <c r="A152" s="165" t="s">
        <v>106</v>
      </c>
      <c r="B152" s="183">
        <v>14.12</v>
      </c>
      <c r="C152" s="167">
        <f t="shared" si="7"/>
        <v>15.532</v>
      </c>
      <c r="E152" s="163" t="s">
        <v>550</v>
      </c>
      <c r="F152" s="184">
        <v>35.97</v>
      </c>
      <c r="G152" s="159">
        <f t="shared" si="8"/>
        <v>39.567</v>
      </c>
    </row>
    <row r="153" spans="1:7" ht="15">
      <c r="A153" s="165" t="s">
        <v>107</v>
      </c>
      <c r="B153" s="183">
        <v>21.59</v>
      </c>
      <c r="C153" s="167">
        <f t="shared" si="7"/>
        <v>23.749</v>
      </c>
      <c r="E153" s="163" t="s">
        <v>551</v>
      </c>
      <c r="F153" s="184">
        <v>50.82</v>
      </c>
      <c r="G153" s="159">
        <f t="shared" si="8"/>
        <v>55.902</v>
      </c>
    </row>
    <row r="154" spans="1:7" ht="15">
      <c r="A154" s="165" t="s">
        <v>108</v>
      </c>
      <c r="B154" s="183">
        <v>28.39</v>
      </c>
      <c r="C154" s="167">
        <f t="shared" si="7"/>
        <v>31.229</v>
      </c>
      <c r="E154" s="163" t="s">
        <v>552</v>
      </c>
      <c r="F154" s="184">
        <v>73.7</v>
      </c>
      <c r="G154" s="159">
        <f t="shared" si="8"/>
        <v>81.07000000000001</v>
      </c>
    </row>
    <row r="155" spans="1:7" ht="15">
      <c r="A155" s="165" t="s">
        <v>109</v>
      </c>
      <c r="B155" s="183">
        <v>42.3</v>
      </c>
      <c r="C155" s="167">
        <f t="shared" si="7"/>
        <v>46.529999999999994</v>
      </c>
      <c r="E155" s="163" t="s">
        <v>553</v>
      </c>
      <c r="F155" s="184">
        <v>46.32</v>
      </c>
      <c r="G155" s="159">
        <f t="shared" si="8"/>
        <v>50.952</v>
      </c>
    </row>
    <row r="156" spans="1:7" ht="15">
      <c r="A156" s="165" t="s">
        <v>110</v>
      </c>
      <c r="B156" s="183">
        <v>59.77</v>
      </c>
      <c r="C156" s="167">
        <f t="shared" si="7"/>
        <v>65.747</v>
      </c>
      <c r="E156" s="163" t="s">
        <v>554</v>
      </c>
      <c r="F156" s="184">
        <v>49.06</v>
      </c>
      <c r="G156" s="159">
        <f t="shared" si="8"/>
        <v>53.966</v>
      </c>
    </row>
    <row r="157" spans="1:7" ht="15">
      <c r="A157" s="165" t="s">
        <v>111</v>
      </c>
      <c r="B157" s="183">
        <v>103.66</v>
      </c>
      <c r="C157" s="167">
        <f t="shared" si="7"/>
        <v>114.026</v>
      </c>
      <c r="E157" s="163" t="s">
        <v>555</v>
      </c>
      <c r="F157" s="184">
        <v>63.94</v>
      </c>
      <c r="G157" s="159">
        <f t="shared" si="8"/>
        <v>70.334</v>
      </c>
    </row>
    <row r="158" spans="1:7" ht="15">
      <c r="A158" s="165" t="s">
        <v>112</v>
      </c>
      <c r="B158" s="183">
        <v>139.15</v>
      </c>
      <c r="C158" s="167">
        <f t="shared" si="7"/>
        <v>153.065</v>
      </c>
      <c r="E158" s="163" t="s">
        <v>556</v>
      </c>
      <c r="F158" s="184">
        <v>94.72</v>
      </c>
      <c r="G158" s="159">
        <f t="shared" si="8"/>
        <v>104.192</v>
      </c>
    </row>
    <row r="159" spans="1:7" ht="15">
      <c r="A159" s="185" t="s">
        <v>113</v>
      </c>
      <c r="B159" s="183">
        <v>205.95</v>
      </c>
      <c r="C159" s="167">
        <f t="shared" si="7"/>
        <v>226.545</v>
      </c>
      <c r="E159" s="163" t="s">
        <v>557</v>
      </c>
      <c r="F159" s="184">
        <v>65.04</v>
      </c>
      <c r="G159" s="159">
        <f t="shared" si="8"/>
        <v>71.54400000000001</v>
      </c>
    </row>
    <row r="160" spans="1:7" ht="15">
      <c r="A160" s="185" t="s">
        <v>114</v>
      </c>
      <c r="B160" s="183">
        <v>274.23</v>
      </c>
      <c r="C160" s="167">
        <f t="shared" si="7"/>
        <v>301.653</v>
      </c>
      <c r="E160" s="163" t="s">
        <v>558</v>
      </c>
      <c r="F160" s="184">
        <v>70.09</v>
      </c>
      <c r="G160" s="159">
        <f t="shared" si="8"/>
        <v>77.099</v>
      </c>
    </row>
    <row r="161" spans="1:7" ht="15">
      <c r="A161" s="185" t="s">
        <v>115</v>
      </c>
      <c r="B161" s="183">
        <v>384.86</v>
      </c>
      <c r="C161" s="167">
        <f t="shared" si="7"/>
        <v>423.346</v>
      </c>
      <c r="E161" s="163" t="s">
        <v>559</v>
      </c>
      <c r="F161" s="184">
        <v>93.28</v>
      </c>
      <c r="G161" s="159">
        <f t="shared" si="8"/>
        <v>102.608</v>
      </c>
    </row>
    <row r="162" spans="1:7" ht="15">
      <c r="A162" s="185" t="s">
        <v>116</v>
      </c>
      <c r="B162" s="183">
        <v>526.51</v>
      </c>
      <c r="C162" s="167">
        <f t="shared" si="7"/>
        <v>579.161</v>
      </c>
      <c r="E162" s="163" t="s">
        <v>560</v>
      </c>
      <c r="F162" s="184">
        <v>133.26</v>
      </c>
      <c r="G162" s="159">
        <f t="shared" si="8"/>
        <v>146.58599999999998</v>
      </c>
    </row>
    <row r="163" spans="1:7" ht="15">
      <c r="A163" s="185" t="s">
        <v>117</v>
      </c>
      <c r="B163" s="183">
        <v>726</v>
      </c>
      <c r="C163" s="167">
        <f t="shared" si="7"/>
        <v>798.6</v>
      </c>
      <c r="E163" s="163" t="s">
        <v>561</v>
      </c>
      <c r="F163" s="184">
        <v>79.59</v>
      </c>
      <c r="G163" s="159">
        <f t="shared" si="8"/>
        <v>87.549</v>
      </c>
    </row>
    <row r="164" spans="1:7" ht="15">
      <c r="A164" s="185" t="s">
        <v>118</v>
      </c>
      <c r="B164" s="183">
        <v>959.55</v>
      </c>
      <c r="C164" s="167">
        <f t="shared" si="7"/>
        <v>1055.5049999999999</v>
      </c>
      <c r="E164" s="163" t="s">
        <v>562</v>
      </c>
      <c r="F164" s="184">
        <v>93.71</v>
      </c>
      <c r="G164" s="159">
        <f t="shared" si="8"/>
        <v>103.08099999999999</v>
      </c>
    </row>
    <row r="165" spans="1:7" ht="15">
      <c r="A165" s="185" t="s">
        <v>119</v>
      </c>
      <c r="B165" s="183">
        <v>1671.02</v>
      </c>
      <c r="C165" s="167">
        <f t="shared" si="7"/>
        <v>1838.122</v>
      </c>
      <c r="E165" s="163" t="s">
        <v>563</v>
      </c>
      <c r="F165" s="184">
        <v>119.03</v>
      </c>
      <c r="G165" s="159">
        <f t="shared" si="8"/>
        <v>130.933</v>
      </c>
    </row>
    <row r="166" spans="1:7" ht="15">
      <c r="A166" s="185" t="s">
        <v>120</v>
      </c>
      <c r="B166" s="183">
        <v>1916.04</v>
      </c>
      <c r="C166" s="167">
        <f t="shared" si="7"/>
        <v>2107.644</v>
      </c>
      <c r="E166" s="163" t="s">
        <v>564</v>
      </c>
      <c r="F166" s="184">
        <v>184.67</v>
      </c>
      <c r="G166" s="159">
        <f t="shared" si="8"/>
        <v>203.137</v>
      </c>
    </row>
    <row r="167" spans="1:7" ht="15">
      <c r="A167" s="185" t="s">
        <v>121</v>
      </c>
      <c r="B167" s="183">
        <v>16.02</v>
      </c>
      <c r="C167" s="167">
        <f t="shared" si="7"/>
        <v>17.622</v>
      </c>
      <c r="E167" s="163" t="s">
        <v>565</v>
      </c>
      <c r="F167" s="184">
        <v>375.41</v>
      </c>
      <c r="G167" s="159">
        <f t="shared" si="8"/>
        <v>412.951</v>
      </c>
    </row>
    <row r="168" spans="1:7" ht="15.75" thickBot="1">
      <c r="A168" s="185" t="s">
        <v>122</v>
      </c>
      <c r="B168" s="183">
        <v>21.36</v>
      </c>
      <c r="C168" s="167">
        <f t="shared" si="7"/>
        <v>23.496</v>
      </c>
      <c r="E168" s="171" t="s">
        <v>566</v>
      </c>
      <c r="F168" s="186">
        <v>133.44</v>
      </c>
      <c r="G168" s="173">
        <f t="shared" si="8"/>
        <v>146.784</v>
      </c>
    </row>
    <row r="169" spans="1:3" ht="15">
      <c r="A169" s="185" t="s">
        <v>123</v>
      </c>
      <c r="B169" s="183">
        <v>30.09</v>
      </c>
      <c r="C169" s="167">
        <f t="shared" si="7"/>
        <v>33.099000000000004</v>
      </c>
    </row>
    <row r="170" spans="1:3" ht="15.75" thickBot="1">
      <c r="A170" s="185" t="s">
        <v>124</v>
      </c>
      <c r="B170" s="183">
        <v>45.11</v>
      </c>
      <c r="C170" s="167">
        <f t="shared" si="7"/>
        <v>49.621</v>
      </c>
    </row>
    <row r="171" spans="1:9" ht="21" thickBot="1">
      <c r="A171" s="185" t="s">
        <v>125</v>
      </c>
      <c r="B171" s="183">
        <v>65.15</v>
      </c>
      <c r="C171" s="167">
        <f t="shared" si="7"/>
        <v>71.665</v>
      </c>
      <c r="E171" s="187" t="s">
        <v>567</v>
      </c>
      <c r="F171" s="188"/>
      <c r="G171" s="189"/>
      <c r="H171" s="345" t="s">
        <v>578</v>
      </c>
      <c r="I171" s="346"/>
    </row>
    <row r="172" spans="1:9" ht="21" thickBot="1">
      <c r="A172" s="185" t="s">
        <v>126</v>
      </c>
      <c r="B172" s="183">
        <v>115.66</v>
      </c>
      <c r="C172" s="167">
        <f t="shared" si="7"/>
        <v>127.226</v>
      </c>
      <c r="E172" s="349" t="s">
        <v>453</v>
      </c>
      <c r="F172" s="318"/>
      <c r="G172" s="315"/>
      <c r="H172" s="156" t="s">
        <v>532</v>
      </c>
      <c r="I172" s="156" t="s">
        <v>1</v>
      </c>
    </row>
    <row r="173" spans="1:9" ht="15">
      <c r="A173" s="185" t="s">
        <v>127</v>
      </c>
      <c r="B173" s="183">
        <v>169.96</v>
      </c>
      <c r="C173" s="167">
        <f t="shared" si="7"/>
        <v>186.95600000000002</v>
      </c>
      <c r="E173" s="339" t="s">
        <v>568</v>
      </c>
      <c r="F173" s="339"/>
      <c r="G173" s="340"/>
      <c r="H173" s="355">
        <v>0.85</v>
      </c>
      <c r="I173" s="352">
        <f>H173+H173*0.1</f>
        <v>0.9349999999999999</v>
      </c>
    </row>
    <row r="174" spans="1:9" ht="15">
      <c r="A174" s="185" t="s">
        <v>128</v>
      </c>
      <c r="B174" s="183">
        <v>251.92</v>
      </c>
      <c r="C174" s="167">
        <f t="shared" si="7"/>
        <v>277.11199999999997</v>
      </c>
      <c r="E174" s="343"/>
      <c r="F174" s="343"/>
      <c r="G174" s="344"/>
      <c r="H174" s="356"/>
      <c r="I174" s="353"/>
    </row>
    <row r="175" spans="1:11" ht="15">
      <c r="A175" s="185" t="s">
        <v>129</v>
      </c>
      <c r="B175" s="183">
        <v>346.08</v>
      </c>
      <c r="C175" s="167">
        <f t="shared" si="7"/>
        <v>380.688</v>
      </c>
      <c r="E175" s="339" t="s">
        <v>569</v>
      </c>
      <c r="F175" s="339"/>
      <c r="G175" s="340"/>
      <c r="H175" s="356">
        <v>1.06</v>
      </c>
      <c r="I175" s="353">
        <f>H175+H175*0.1</f>
        <v>1.1660000000000001</v>
      </c>
      <c r="K175" s="190"/>
    </row>
    <row r="176" spans="1:9" ht="15.75" thickBot="1">
      <c r="A176" s="185" t="s">
        <v>130</v>
      </c>
      <c r="B176" s="183">
        <v>484.88</v>
      </c>
      <c r="C176" s="167">
        <f t="shared" si="7"/>
        <v>533.3679999999999</v>
      </c>
      <c r="E176" s="341"/>
      <c r="F176" s="341"/>
      <c r="G176" s="342"/>
      <c r="H176" s="357"/>
      <c r="I176" s="354"/>
    </row>
    <row r="177" spans="1:3" ht="15.75" thickBot="1">
      <c r="A177" s="185" t="s">
        <v>131</v>
      </c>
      <c r="B177" s="183">
        <v>787.2</v>
      </c>
      <c r="C177" s="167">
        <f t="shared" si="7"/>
        <v>865.9200000000001</v>
      </c>
    </row>
    <row r="178" spans="1:9" ht="21" thickBot="1">
      <c r="A178" s="185" t="s">
        <v>132</v>
      </c>
      <c r="B178" s="183">
        <v>21.24</v>
      </c>
      <c r="C178" s="167">
        <f t="shared" si="7"/>
        <v>23.363999999999997</v>
      </c>
      <c r="E178" s="187" t="s">
        <v>570</v>
      </c>
      <c r="F178" s="188"/>
      <c r="G178" s="188"/>
      <c r="H178" s="345" t="s">
        <v>578</v>
      </c>
      <c r="I178" s="346"/>
    </row>
    <row r="179" spans="1:9" ht="21" thickBot="1">
      <c r="A179" s="185" t="s">
        <v>133</v>
      </c>
      <c r="B179" s="183">
        <v>26.15</v>
      </c>
      <c r="C179" s="167">
        <f t="shared" si="7"/>
        <v>28.765</v>
      </c>
      <c r="E179" s="337" t="s">
        <v>453</v>
      </c>
      <c r="F179" s="337"/>
      <c r="G179" s="338"/>
      <c r="H179" s="156" t="s">
        <v>532</v>
      </c>
      <c r="I179" s="156" t="s">
        <v>1</v>
      </c>
    </row>
    <row r="180" spans="1:9" ht="15">
      <c r="A180" s="185" t="s">
        <v>134</v>
      </c>
      <c r="B180" s="183">
        <v>38.66</v>
      </c>
      <c r="C180" s="167">
        <f t="shared" si="7"/>
        <v>42.525999999999996</v>
      </c>
      <c r="E180" s="191" t="s">
        <v>571</v>
      </c>
      <c r="F180" s="192"/>
      <c r="G180" s="193"/>
      <c r="H180" s="194">
        <v>5.79</v>
      </c>
      <c r="I180" s="195">
        <f aca="true" t="shared" si="9" ref="I180:I185">H180+H180*0.1</f>
        <v>6.369</v>
      </c>
    </row>
    <row r="181" spans="1:9" ht="15">
      <c r="A181" s="185" t="s">
        <v>135</v>
      </c>
      <c r="B181" s="183">
        <v>60.66</v>
      </c>
      <c r="C181" s="167">
        <f t="shared" si="7"/>
        <v>66.726</v>
      </c>
      <c r="E181" s="196" t="s">
        <v>572</v>
      </c>
      <c r="F181" s="197"/>
      <c r="G181" s="198"/>
      <c r="H181" s="199">
        <v>8.1</v>
      </c>
      <c r="I181" s="195">
        <f t="shared" si="9"/>
        <v>8.91</v>
      </c>
    </row>
    <row r="182" spans="1:9" ht="13.5" customHeight="1">
      <c r="A182" s="185" t="s">
        <v>136</v>
      </c>
      <c r="B182" s="183">
        <v>81.8</v>
      </c>
      <c r="C182" s="167">
        <f t="shared" si="7"/>
        <v>89.97999999999999</v>
      </c>
      <c r="E182" s="200" t="s">
        <v>573</v>
      </c>
      <c r="F182" s="201"/>
      <c r="G182" s="202"/>
      <c r="H182" s="199">
        <v>8.57</v>
      </c>
      <c r="I182" s="195">
        <f t="shared" si="9"/>
        <v>9.427</v>
      </c>
    </row>
    <row r="183" spans="1:9" ht="15">
      <c r="A183" s="185" t="s">
        <v>137</v>
      </c>
      <c r="B183" s="183">
        <v>140.13</v>
      </c>
      <c r="C183" s="167">
        <f t="shared" si="7"/>
        <v>154.143</v>
      </c>
      <c r="E183" s="196" t="s">
        <v>574</v>
      </c>
      <c r="F183" s="197"/>
      <c r="G183" s="198"/>
      <c r="H183" s="199">
        <v>10.62</v>
      </c>
      <c r="I183" s="195">
        <f t="shared" si="9"/>
        <v>11.681999999999999</v>
      </c>
    </row>
    <row r="184" spans="1:9" ht="15">
      <c r="A184" s="185" t="s">
        <v>138</v>
      </c>
      <c r="B184" s="183">
        <v>204.92</v>
      </c>
      <c r="C184" s="167">
        <f t="shared" si="7"/>
        <v>225.41199999999998</v>
      </c>
      <c r="E184" s="196" t="s">
        <v>575</v>
      </c>
      <c r="F184" s="197"/>
      <c r="G184" s="198"/>
      <c r="H184" s="199">
        <v>9.48</v>
      </c>
      <c r="I184" s="195">
        <f t="shared" si="9"/>
        <v>10.428</v>
      </c>
    </row>
    <row r="185" spans="1:9" ht="15.75" thickBot="1">
      <c r="A185" s="185" t="s">
        <v>139</v>
      </c>
      <c r="B185" s="183">
        <v>401.12</v>
      </c>
      <c r="C185" s="167">
        <f t="shared" si="7"/>
        <v>441.232</v>
      </c>
      <c r="E185" s="203" t="s">
        <v>576</v>
      </c>
      <c r="F185" s="204"/>
      <c r="G185" s="205"/>
      <c r="H185" s="206">
        <v>11.52</v>
      </c>
      <c r="I185" s="207">
        <f t="shared" si="9"/>
        <v>12.671999999999999</v>
      </c>
    </row>
    <row r="186" spans="1:3" ht="15">
      <c r="A186" s="185" t="s">
        <v>140</v>
      </c>
      <c r="B186" s="183">
        <v>565.92</v>
      </c>
      <c r="C186" s="167">
        <f t="shared" si="7"/>
        <v>622.512</v>
      </c>
    </row>
    <row r="187" spans="1:3" ht="15">
      <c r="A187" s="185" t="s">
        <v>141</v>
      </c>
      <c r="B187" s="183">
        <v>770.49</v>
      </c>
      <c r="C187" s="167">
        <f t="shared" si="7"/>
        <v>847.539</v>
      </c>
    </row>
    <row r="188" spans="1:3" ht="15.75" thickBot="1">
      <c r="A188" s="208" t="s">
        <v>142</v>
      </c>
      <c r="B188" s="209">
        <v>1050.94</v>
      </c>
      <c r="C188" s="170">
        <f t="shared" si="7"/>
        <v>1156.034</v>
      </c>
    </row>
    <row r="239" ht="12.75" customHeight="1"/>
  </sheetData>
  <mergeCells count="21">
    <mergeCell ref="I173:I174"/>
    <mergeCell ref="I175:I176"/>
    <mergeCell ref="H173:H174"/>
    <mergeCell ref="H175:H176"/>
    <mergeCell ref="H171:I171"/>
    <mergeCell ref="A2:G7"/>
    <mergeCell ref="H178:I178"/>
    <mergeCell ref="E172:G172"/>
    <mergeCell ref="E111:E113"/>
    <mergeCell ref="A111:A112"/>
    <mergeCell ref="B9:C9"/>
    <mergeCell ref="F9:G9"/>
    <mergeCell ref="B85:C85"/>
    <mergeCell ref="F85:G87"/>
    <mergeCell ref="B111:C112"/>
    <mergeCell ref="F111:G113"/>
    <mergeCell ref="B126:C126"/>
    <mergeCell ref="E179:G179"/>
    <mergeCell ref="F126:G126"/>
    <mergeCell ref="E175:G176"/>
    <mergeCell ref="E173:G17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D2" sqref="D2"/>
    </sheetView>
  </sheetViews>
  <sheetFormatPr defaultColWidth="9.00390625" defaultRowHeight="12.75"/>
  <cols>
    <col min="1" max="6" width="9.125" style="107" customWidth="1"/>
    <col min="7" max="7" width="9.00390625" style="107" customWidth="1"/>
    <col min="8" max="8" width="18.00390625" style="107" customWidth="1"/>
    <col min="9" max="9" width="16.25390625" style="107" customWidth="1"/>
    <col min="10" max="16384" width="9.125" style="107" customWidth="1"/>
  </cols>
  <sheetData>
    <row r="1" spans="10:12" ht="12.75">
      <c r="J1" s="381"/>
      <c r="K1" s="210"/>
      <c r="L1" s="210"/>
    </row>
    <row r="2" spans="10:12" ht="21" customHeight="1" thickBot="1">
      <c r="J2" s="381"/>
      <c r="K2" s="210"/>
      <c r="L2" s="210"/>
    </row>
    <row r="3" spans="1:12" ht="12.75">
      <c r="A3" s="361" t="s">
        <v>453</v>
      </c>
      <c r="B3" s="362"/>
      <c r="C3" s="362"/>
      <c r="D3" s="362"/>
      <c r="E3" s="362"/>
      <c r="F3" s="363"/>
      <c r="G3" s="367" t="s">
        <v>590</v>
      </c>
      <c r="H3" s="378" t="s">
        <v>532</v>
      </c>
      <c r="I3" s="378" t="s">
        <v>1</v>
      </c>
      <c r="J3" s="210"/>
      <c r="K3" s="210"/>
      <c r="L3" s="210"/>
    </row>
    <row r="4" spans="1:9" ht="13.5" thickBot="1">
      <c r="A4" s="364"/>
      <c r="B4" s="365"/>
      <c r="C4" s="365"/>
      <c r="D4" s="365"/>
      <c r="E4" s="365"/>
      <c r="F4" s="366"/>
      <c r="G4" s="368"/>
      <c r="H4" s="379"/>
      <c r="I4" s="380"/>
    </row>
    <row r="5" spans="1:9" ht="13.5" thickBot="1">
      <c r="A5" s="211" t="s">
        <v>589</v>
      </c>
      <c r="B5" s="212"/>
      <c r="C5" s="213"/>
      <c r="D5" s="214"/>
      <c r="E5" s="215"/>
      <c r="F5" s="215"/>
      <c r="G5" s="216"/>
      <c r="H5" s="216"/>
      <c r="I5" s="217"/>
    </row>
    <row r="6" spans="1:9" ht="13.5" thickBot="1">
      <c r="A6" s="369" t="s">
        <v>591</v>
      </c>
      <c r="B6" s="370"/>
      <c r="C6" s="370"/>
      <c r="D6" s="370"/>
      <c r="E6" s="370"/>
      <c r="F6" s="371"/>
      <c r="G6" s="77">
        <v>2</v>
      </c>
      <c r="H6" s="218">
        <v>13.25</v>
      </c>
      <c r="I6" s="219">
        <v>12.42</v>
      </c>
    </row>
    <row r="7" spans="1:9" ht="15" thickBot="1">
      <c r="A7" s="78" t="s">
        <v>592</v>
      </c>
      <c r="B7" s="79"/>
      <c r="C7" s="80"/>
      <c r="D7" s="80"/>
      <c r="E7" s="80"/>
      <c r="F7" s="81"/>
      <c r="G7" s="82">
        <v>2</v>
      </c>
      <c r="H7" s="218">
        <v>10.56</v>
      </c>
      <c r="I7" s="219">
        <v>10.12</v>
      </c>
    </row>
    <row r="8" spans="1:9" ht="13.5" thickBot="1">
      <c r="A8" s="358" t="s">
        <v>593</v>
      </c>
      <c r="B8" s="359"/>
      <c r="C8" s="359"/>
      <c r="D8" s="359"/>
      <c r="E8" s="359"/>
      <c r="F8" s="360"/>
      <c r="G8" s="83">
        <v>2</v>
      </c>
      <c r="H8" s="218">
        <v>13.75</v>
      </c>
      <c r="I8" s="219">
        <v>13.09</v>
      </c>
    </row>
    <row r="9" spans="1:9" ht="13.5" thickBot="1">
      <c r="A9" s="358" t="s">
        <v>594</v>
      </c>
      <c r="B9" s="359"/>
      <c r="C9" s="359"/>
      <c r="D9" s="359"/>
      <c r="E9" s="359"/>
      <c r="F9" s="360"/>
      <c r="G9" s="83">
        <v>2</v>
      </c>
      <c r="H9" s="218">
        <v>13.75</v>
      </c>
      <c r="I9" s="219">
        <v>13.09</v>
      </c>
    </row>
    <row r="10" spans="1:9" ht="13.5" thickBot="1">
      <c r="A10" s="375" t="s">
        <v>595</v>
      </c>
      <c r="B10" s="376"/>
      <c r="C10" s="376"/>
      <c r="D10" s="376"/>
      <c r="E10" s="376"/>
      <c r="F10" s="377"/>
      <c r="G10" s="84">
        <v>2</v>
      </c>
      <c r="H10" s="218">
        <v>13.75</v>
      </c>
      <c r="I10" s="219">
        <v>13.09</v>
      </c>
    </row>
    <row r="11" spans="1:9" ht="13.5" thickBot="1">
      <c r="A11" s="372" t="s">
        <v>596</v>
      </c>
      <c r="B11" s="373"/>
      <c r="C11" s="373"/>
      <c r="D11" s="373"/>
      <c r="E11" s="373"/>
      <c r="F11" s="374"/>
      <c r="G11" s="85">
        <v>2</v>
      </c>
      <c r="H11" s="218">
        <v>12.98</v>
      </c>
      <c r="I11" s="219">
        <v>12.32</v>
      </c>
    </row>
    <row r="12" spans="1:9" ht="12.75">
      <c r="A12" s="220"/>
      <c r="B12" s="221"/>
      <c r="C12" s="222"/>
      <c r="D12" s="222"/>
      <c r="E12" s="222"/>
      <c r="F12" s="222"/>
      <c r="G12" s="223"/>
      <c r="H12" s="224"/>
      <c r="I12" s="225"/>
    </row>
    <row r="13" spans="1:9" ht="15.75">
      <c r="A13" s="226" t="s">
        <v>597</v>
      </c>
      <c r="B13" s="227"/>
      <c r="C13" s="228"/>
      <c r="D13" s="228"/>
      <c r="E13" s="228"/>
      <c r="F13" s="228"/>
      <c r="G13" s="229"/>
      <c r="H13" s="230"/>
      <c r="I13" s="231"/>
    </row>
    <row r="14" spans="1:9" ht="13.5" thickBot="1">
      <c r="A14" s="232"/>
      <c r="B14" s="233"/>
      <c r="C14" s="234"/>
      <c r="D14" s="235"/>
      <c r="E14" s="235"/>
      <c r="F14" s="235"/>
      <c r="G14" s="236"/>
      <c r="H14" s="237"/>
      <c r="I14" s="238"/>
    </row>
    <row r="15" spans="1:9" ht="13.5" thickBot="1">
      <c r="A15" s="369" t="s">
        <v>598</v>
      </c>
      <c r="B15" s="370"/>
      <c r="C15" s="370"/>
      <c r="D15" s="370"/>
      <c r="E15" s="370"/>
      <c r="F15" s="371"/>
      <c r="G15" s="77">
        <v>2</v>
      </c>
      <c r="H15" s="218">
        <v>16.5</v>
      </c>
      <c r="I15" s="219">
        <v>15.73</v>
      </c>
    </row>
    <row r="16" spans="1:9" ht="13.5" thickBot="1">
      <c r="A16" s="358" t="s">
        <v>599</v>
      </c>
      <c r="B16" s="359"/>
      <c r="C16" s="359"/>
      <c r="D16" s="359"/>
      <c r="E16" s="359"/>
      <c r="F16" s="360"/>
      <c r="G16" s="86">
        <v>2</v>
      </c>
      <c r="H16" s="218">
        <v>16.5</v>
      </c>
      <c r="I16" s="219">
        <v>15.73</v>
      </c>
    </row>
    <row r="17" spans="1:9" ht="13.5" thickBot="1">
      <c r="A17" s="358" t="s">
        <v>600</v>
      </c>
      <c r="B17" s="359"/>
      <c r="C17" s="359"/>
      <c r="D17" s="359"/>
      <c r="E17" s="359"/>
      <c r="F17" s="360"/>
      <c r="G17" s="86">
        <v>2</v>
      </c>
      <c r="H17" s="218">
        <v>16.5</v>
      </c>
      <c r="I17" s="219">
        <v>15.73</v>
      </c>
    </row>
    <row r="18" spans="1:9" ht="13.5" thickBot="1">
      <c r="A18" s="372" t="s">
        <v>601</v>
      </c>
      <c r="B18" s="373"/>
      <c r="C18" s="373"/>
      <c r="D18" s="373"/>
      <c r="E18" s="373"/>
      <c r="F18" s="374"/>
      <c r="G18" s="87">
        <v>2</v>
      </c>
      <c r="H18" s="218">
        <v>16.5</v>
      </c>
      <c r="I18" s="219">
        <v>15.73</v>
      </c>
    </row>
    <row r="19" spans="1:9" ht="13.5" thickBot="1">
      <c r="A19" s="369" t="s">
        <v>602</v>
      </c>
      <c r="B19" s="370"/>
      <c r="C19" s="370"/>
      <c r="D19" s="370"/>
      <c r="E19" s="370"/>
      <c r="F19" s="371"/>
      <c r="G19" s="77">
        <v>2</v>
      </c>
      <c r="H19" s="218">
        <v>13.2</v>
      </c>
      <c r="I19" s="219">
        <v>12.65</v>
      </c>
    </row>
    <row r="20" spans="1:9" ht="13.5" thickBot="1">
      <c r="A20" s="358" t="s">
        <v>603</v>
      </c>
      <c r="B20" s="359"/>
      <c r="C20" s="359"/>
      <c r="D20" s="359"/>
      <c r="E20" s="359"/>
      <c r="F20" s="360"/>
      <c r="G20" s="86">
        <v>2</v>
      </c>
      <c r="H20" s="218">
        <v>13.2</v>
      </c>
      <c r="I20" s="219">
        <v>12.65</v>
      </c>
    </row>
    <row r="21" spans="1:9" ht="13.5" thickBot="1">
      <c r="A21" s="358" t="s">
        <v>604</v>
      </c>
      <c r="B21" s="359"/>
      <c r="C21" s="359"/>
      <c r="D21" s="359"/>
      <c r="E21" s="359"/>
      <c r="F21" s="360"/>
      <c r="G21" s="86">
        <v>2</v>
      </c>
      <c r="H21" s="218">
        <v>13.2</v>
      </c>
      <c r="I21" s="219">
        <v>12.65</v>
      </c>
    </row>
    <row r="22" spans="1:9" ht="13.5" thickBot="1">
      <c r="A22" s="372" t="s">
        <v>605</v>
      </c>
      <c r="B22" s="373"/>
      <c r="C22" s="373"/>
      <c r="D22" s="373"/>
      <c r="E22" s="373"/>
      <c r="F22" s="374"/>
      <c r="G22" s="87">
        <v>2</v>
      </c>
      <c r="H22" s="218">
        <v>13.2</v>
      </c>
      <c r="I22" s="219">
        <v>12.65</v>
      </c>
    </row>
    <row r="23" spans="1:9" ht="13.5" thickBot="1">
      <c r="A23" s="369" t="s">
        <v>606</v>
      </c>
      <c r="B23" s="370"/>
      <c r="C23" s="370"/>
      <c r="D23" s="370"/>
      <c r="E23" s="370"/>
      <c r="F23" s="371"/>
      <c r="G23" s="88">
        <v>1</v>
      </c>
      <c r="H23" s="218">
        <v>17.38</v>
      </c>
      <c r="I23" s="219">
        <v>16.72</v>
      </c>
    </row>
    <row r="24" spans="1:9" ht="13.5" thickBot="1">
      <c r="A24" s="358" t="s">
        <v>607</v>
      </c>
      <c r="B24" s="359"/>
      <c r="C24" s="359"/>
      <c r="D24" s="359"/>
      <c r="E24" s="359"/>
      <c r="F24" s="360"/>
      <c r="G24" s="83">
        <v>1</v>
      </c>
      <c r="H24" s="218">
        <v>18.15</v>
      </c>
      <c r="I24" s="219">
        <v>17.49</v>
      </c>
    </row>
    <row r="25" spans="1:9" ht="13.5" thickBot="1">
      <c r="A25" s="358" t="s">
        <v>608</v>
      </c>
      <c r="B25" s="359"/>
      <c r="C25" s="359"/>
      <c r="D25" s="359"/>
      <c r="E25" s="359"/>
      <c r="F25" s="360"/>
      <c r="G25" s="83">
        <v>1</v>
      </c>
      <c r="H25" s="218">
        <v>18.15</v>
      </c>
      <c r="I25" s="219">
        <v>17.49</v>
      </c>
    </row>
    <row r="26" spans="1:9" ht="13.5" thickBot="1">
      <c r="A26" s="372" t="s">
        <v>609</v>
      </c>
      <c r="B26" s="373"/>
      <c r="C26" s="373"/>
      <c r="D26" s="373"/>
      <c r="E26" s="373"/>
      <c r="F26" s="374"/>
      <c r="G26" s="85">
        <v>1</v>
      </c>
      <c r="H26" s="218">
        <v>18.15</v>
      </c>
      <c r="I26" s="219">
        <v>17.49</v>
      </c>
    </row>
    <row r="27" spans="1:9" ht="12.75">
      <c r="A27" s="239"/>
      <c r="B27" s="240"/>
      <c r="C27" s="235"/>
      <c r="D27" s="235"/>
      <c r="E27" s="235"/>
      <c r="F27" s="235"/>
      <c r="G27" s="90"/>
      <c r="H27" s="224"/>
      <c r="I27" s="225"/>
    </row>
    <row r="28" spans="1:9" ht="15.75">
      <c r="A28" s="226" t="s">
        <v>610</v>
      </c>
      <c r="B28" s="227"/>
      <c r="C28" s="228"/>
      <c r="D28" s="228"/>
      <c r="E28" s="228"/>
      <c r="F28" s="228"/>
      <c r="G28" s="227"/>
      <c r="H28" s="230"/>
      <c r="I28" s="231"/>
    </row>
    <row r="29" spans="1:9" ht="13.5" thickBot="1">
      <c r="A29" s="241"/>
      <c r="B29" s="242"/>
      <c r="C29" s="243"/>
      <c r="D29" s="243"/>
      <c r="E29" s="243"/>
      <c r="F29" s="243"/>
      <c r="G29" s="242"/>
      <c r="H29" s="237"/>
      <c r="I29" s="238"/>
    </row>
    <row r="30" spans="1:9" ht="13.5" thickBot="1">
      <c r="A30" s="369" t="s">
        <v>611</v>
      </c>
      <c r="B30" s="370"/>
      <c r="C30" s="370"/>
      <c r="D30" s="370"/>
      <c r="E30" s="370"/>
      <c r="F30" s="371"/>
      <c r="G30" s="89">
        <v>2</v>
      </c>
      <c r="H30" s="218">
        <v>27.5</v>
      </c>
      <c r="I30" s="219">
        <v>25.3</v>
      </c>
    </row>
    <row r="31" spans="1:9" ht="13.5" thickBot="1">
      <c r="A31" s="358" t="s">
        <v>612</v>
      </c>
      <c r="B31" s="359"/>
      <c r="C31" s="359"/>
      <c r="D31" s="359"/>
      <c r="E31" s="359"/>
      <c r="F31" s="360"/>
      <c r="G31" s="83">
        <v>2</v>
      </c>
      <c r="H31" s="218">
        <v>27.5</v>
      </c>
      <c r="I31" s="219">
        <v>25.3</v>
      </c>
    </row>
    <row r="32" spans="1:9" ht="13.5" thickBot="1">
      <c r="A32" s="358" t="s">
        <v>613</v>
      </c>
      <c r="B32" s="359"/>
      <c r="C32" s="359"/>
      <c r="D32" s="359"/>
      <c r="E32" s="359"/>
      <c r="F32" s="360"/>
      <c r="G32" s="83">
        <v>2</v>
      </c>
      <c r="H32" s="218">
        <v>27.5</v>
      </c>
      <c r="I32" s="219">
        <v>25.3</v>
      </c>
    </row>
    <row r="33" spans="1:9" ht="13.5" thickBot="1">
      <c r="A33" s="372" t="s">
        <v>614</v>
      </c>
      <c r="B33" s="373"/>
      <c r="C33" s="373"/>
      <c r="D33" s="373"/>
      <c r="E33" s="373"/>
      <c r="F33" s="374"/>
      <c r="G33" s="85">
        <v>2</v>
      </c>
      <c r="H33" s="218">
        <v>27.5</v>
      </c>
      <c r="I33" s="219">
        <v>25.3</v>
      </c>
    </row>
    <row r="34" spans="1:9" ht="12.75">
      <c r="A34" s="220"/>
      <c r="B34" s="221"/>
      <c r="C34" s="222"/>
      <c r="D34" s="222"/>
      <c r="E34" s="222"/>
      <c r="F34" s="222"/>
      <c r="G34" s="244"/>
      <c r="H34" s="224"/>
      <c r="I34" s="225"/>
    </row>
    <row r="35" spans="1:9" ht="15.75">
      <c r="A35" s="226" t="s">
        <v>615</v>
      </c>
      <c r="B35" s="227"/>
      <c r="C35" s="228"/>
      <c r="D35" s="228"/>
      <c r="E35" s="228"/>
      <c r="F35" s="228"/>
      <c r="G35" s="227"/>
      <c r="H35" s="230"/>
      <c r="I35" s="231"/>
    </row>
    <row r="36" spans="1:9" ht="13.5" thickBot="1">
      <c r="A36" s="232"/>
      <c r="B36" s="233"/>
      <c r="C36" s="234"/>
      <c r="D36" s="235"/>
      <c r="E36" s="235"/>
      <c r="F36" s="235"/>
      <c r="G36" s="90"/>
      <c r="H36" s="237"/>
      <c r="I36" s="238"/>
    </row>
    <row r="37" spans="1:9" ht="13.5" thickBot="1">
      <c r="A37" s="369" t="s">
        <v>616</v>
      </c>
      <c r="B37" s="370"/>
      <c r="C37" s="370"/>
      <c r="D37" s="370"/>
      <c r="E37" s="370"/>
      <c r="F37" s="371"/>
      <c r="G37" s="77">
        <v>2</v>
      </c>
      <c r="H37" s="218">
        <v>33</v>
      </c>
      <c r="I37" s="219">
        <v>30.8</v>
      </c>
    </row>
    <row r="38" spans="1:9" ht="13.5" thickBot="1">
      <c r="A38" s="358" t="s">
        <v>617</v>
      </c>
      <c r="B38" s="359"/>
      <c r="C38" s="359"/>
      <c r="D38" s="359"/>
      <c r="E38" s="359"/>
      <c r="F38" s="360"/>
      <c r="G38" s="86">
        <v>2</v>
      </c>
      <c r="H38" s="218">
        <v>33</v>
      </c>
      <c r="I38" s="219">
        <v>30.8</v>
      </c>
    </row>
    <row r="39" spans="1:9" ht="13.5" thickBot="1">
      <c r="A39" s="358" t="s">
        <v>618</v>
      </c>
      <c r="B39" s="359"/>
      <c r="C39" s="359"/>
      <c r="D39" s="359"/>
      <c r="E39" s="359"/>
      <c r="F39" s="360"/>
      <c r="G39" s="86">
        <v>2</v>
      </c>
      <c r="H39" s="218">
        <v>33</v>
      </c>
      <c r="I39" s="219">
        <v>30.8</v>
      </c>
    </row>
    <row r="40" spans="1:9" ht="13.5" thickBot="1">
      <c r="A40" s="372" t="s">
        <v>619</v>
      </c>
      <c r="B40" s="373"/>
      <c r="C40" s="373"/>
      <c r="D40" s="373"/>
      <c r="E40" s="373"/>
      <c r="F40" s="374"/>
      <c r="G40" s="87">
        <v>2</v>
      </c>
      <c r="H40" s="218">
        <v>33</v>
      </c>
      <c r="I40" s="219">
        <v>30.8</v>
      </c>
    </row>
    <row r="41" spans="1:9" ht="13.5" thickBot="1">
      <c r="A41" s="369" t="s">
        <v>620</v>
      </c>
      <c r="B41" s="370"/>
      <c r="C41" s="370"/>
      <c r="D41" s="370"/>
      <c r="E41" s="370"/>
      <c r="F41" s="371"/>
      <c r="G41" s="91">
        <v>1</v>
      </c>
      <c r="H41" s="245">
        <v>34.1</v>
      </c>
      <c r="I41" s="246">
        <v>31.9</v>
      </c>
    </row>
    <row r="42" spans="1:9" ht="13.5" thickBot="1">
      <c r="A42" s="358" t="s">
        <v>621</v>
      </c>
      <c r="B42" s="359"/>
      <c r="C42" s="359"/>
      <c r="D42" s="359"/>
      <c r="E42" s="359"/>
      <c r="F42" s="360"/>
      <c r="G42" s="92">
        <v>1</v>
      </c>
      <c r="H42" s="218">
        <v>34.1</v>
      </c>
      <c r="I42" s="219">
        <v>31.9</v>
      </c>
    </row>
    <row r="43" spans="1:9" ht="13.5" thickBot="1">
      <c r="A43" s="358" t="s">
        <v>622</v>
      </c>
      <c r="B43" s="359"/>
      <c r="C43" s="359"/>
      <c r="D43" s="359"/>
      <c r="E43" s="359"/>
      <c r="F43" s="360"/>
      <c r="G43" s="92">
        <v>1</v>
      </c>
      <c r="H43" s="218">
        <v>34.1</v>
      </c>
      <c r="I43" s="219">
        <v>31.9</v>
      </c>
    </row>
    <row r="44" spans="1:11" ht="13.5" thickBot="1">
      <c r="A44" s="375" t="s">
        <v>623</v>
      </c>
      <c r="B44" s="376"/>
      <c r="C44" s="376"/>
      <c r="D44" s="376"/>
      <c r="E44" s="376"/>
      <c r="F44" s="377"/>
      <c r="G44" s="94">
        <v>1</v>
      </c>
      <c r="H44" s="247">
        <v>34.1</v>
      </c>
      <c r="I44" s="248">
        <v>31.9</v>
      </c>
      <c r="J44" s="210"/>
      <c r="K44" s="210"/>
    </row>
    <row r="45" spans="1:13" ht="12.75">
      <c r="A45" s="249"/>
      <c r="B45" s="250"/>
      <c r="C45" s="251"/>
      <c r="D45" s="251"/>
      <c r="E45" s="251"/>
      <c r="F45" s="251"/>
      <c r="G45" s="252"/>
      <c r="H45" s="253"/>
      <c r="I45" s="253"/>
      <c r="J45" s="93"/>
      <c r="K45" s="254"/>
      <c r="L45" s="93"/>
      <c r="M45" s="93"/>
    </row>
    <row r="46" spans="10:11" ht="12.75">
      <c r="J46" s="210"/>
      <c r="K46" s="210"/>
    </row>
    <row r="47" ht="12.75" customHeight="1"/>
    <row r="48" ht="13.5" customHeight="1"/>
  </sheetData>
  <mergeCells count="34">
    <mergeCell ref="H3:H4"/>
    <mergeCell ref="I3:I4"/>
    <mergeCell ref="J1:J2"/>
    <mergeCell ref="A44:F44"/>
    <mergeCell ref="A42:F42"/>
    <mergeCell ref="A43:F43"/>
    <mergeCell ref="A40:F40"/>
    <mergeCell ref="A38:F38"/>
    <mergeCell ref="A39:F39"/>
    <mergeCell ref="A41:F41"/>
    <mergeCell ref="A33:F33"/>
    <mergeCell ref="A37:F37"/>
    <mergeCell ref="A31:F31"/>
    <mergeCell ref="A32:F32"/>
    <mergeCell ref="A26:F26"/>
    <mergeCell ref="A30:F30"/>
    <mergeCell ref="A24:F24"/>
    <mergeCell ref="A25:F25"/>
    <mergeCell ref="A22:F22"/>
    <mergeCell ref="A23:F23"/>
    <mergeCell ref="A20:F20"/>
    <mergeCell ref="A21:F21"/>
    <mergeCell ref="A18:F18"/>
    <mergeCell ref="A19:F19"/>
    <mergeCell ref="A16:F16"/>
    <mergeCell ref="A17:F17"/>
    <mergeCell ref="A11:F11"/>
    <mergeCell ref="A15:F15"/>
    <mergeCell ref="A9:F9"/>
    <mergeCell ref="A10:F10"/>
    <mergeCell ref="A8:F8"/>
    <mergeCell ref="A3:F4"/>
    <mergeCell ref="G3:G4"/>
    <mergeCell ref="A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F82"/>
  <sheetViews>
    <sheetView workbookViewId="0" topLeftCell="A4">
      <selection activeCell="G79" sqref="G79"/>
    </sheetView>
  </sheetViews>
  <sheetFormatPr defaultColWidth="9.00390625" defaultRowHeight="12.75"/>
  <cols>
    <col min="1" max="1" width="16.125" style="107" customWidth="1"/>
    <col min="2" max="2" width="19.375" style="107" customWidth="1"/>
    <col min="3" max="3" width="37.625" style="107" customWidth="1"/>
    <col min="4" max="4" width="19.625" style="107" customWidth="1"/>
    <col min="5" max="5" width="19.125" style="107" customWidth="1"/>
    <col min="6" max="16384" width="9.125" style="107" customWidth="1"/>
  </cols>
  <sheetData>
    <row r="8" ht="15.75" thickBot="1">
      <c r="B8" s="255"/>
    </row>
    <row r="9" spans="1:5" ht="12.75">
      <c r="A9" s="382" t="s">
        <v>742</v>
      </c>
      <c r="B9" s="383"/>
      <c r="C9" s="383"/>
      <c r="D9" s="383"/>
      <c r="E9" s="384"/>
    </row>
    <row r="10" spans="1:5" ht="13.5" thickBot="1">
      <c r="A10" s="385"/>
      <c r="B10" s="386"/>
      <c r="C10" s="386"/>
      <c r="D10" s="386"/>
      <c r="E10" s="387"/>
    </row>
    <row r="11" spans="1:5" ht="13.5" thickBot="1">
      <c r="A11" s="256" t="s">
        <v>452</v>
      </c>
      <c r="B11" s="257" t="s">
        <v>668</v>
      </c>
      <c r="C11" s="258" t="s">
        <v>453</v>
      </c>
      <c r="D11" s="257" t="s">
        <v>669</v>
      </c>
      <c r="E11" s="259" t="s">
        <v>670</v>
      </c>
    </row>
    <row r="12" spans="1:5" ht="12.75">
      <c r="A12" s="260" t="s">
        <v>624</v>
      </c>
      <c r="B12" s="261" t="s">
        <v>625</v>
      </c>
      <c r="C12" s="262" t="s">
        <v>626</v>
      </c>
      <c r="D12" s="263" t="s">
        <v>627</v>
      </c>
      <c r="E12" s="97">
        <v>15</v>
      </c>
    </row>
    <row r="13" spans="1:5" ht="12.75">
      <c r="A13" s="260" t="s">
        <v>628</v>
      </c>
      <c r="B13" s="261" t="s">
        <v>629</v>
      </c>
      <c r="C13" s="262" t="s">
        <v>630</v>
      </c>
      <c r="D13" s="263" t="s">
        <v>631</v>
      </c>
      <c r="E13" s="97">
        <v>17.5</v>
      </c>
    </row>
    <row r="14" spans="1:5" ht="12.75">
      <c r="A14" s="260" t="s">
        <v>628</v>
      </c>
      <c r="B14" s="261" t="s">
        <v>632</v>
      </c>
      <c r="C14" s="262" t="s">
        <v>633</v>
      </c>
      <c r="D14" s="263" t="s">
        <v>627</v>
      </c>
      <c r="E14" s="97">
        <v>17.5</v>
      </c>
    </row>
    <row r="15" spans="1:5" ht="12.75">
      <c r="A15" s="260" t="s">
        <v>634</v>
      </c>
      <c r="B15" s="261" t="s">
        <v>635</v>
      </c>
      <c r="C15" s="262" t="s">
        <v>636</v>
      </c>
      <c r="D15" s="263" t="s">
        <v>637</v>
      </c>
      <c r="E15" s="97">
        <v>22</v>
      </c>
    </row>
    <row r="16" spans="1:5" ht="13.5" thickBot="1">
      <c r="A16" s="264" t="s">
        <v>638</v>
      </c>
      <c r="B16" s="265" t="s">
        <v>639</v>
      </c>
      <c r="C16" s="266"/>
      <c r="D16" s="267" t="s">
        <v>640</v>
      </c>
      <c r="E16" s="95">
        <v>42</v>
      </c>
    </row>
    <row r="17" spans="1:5" ht="12.75">
      <c r="A17" s="268" t="s">
        <v>624</v>
      </c>
      <c r="B17" s="269">
        <v>106418101</v>
      </c>
      <c r="C17" s="270" t="s">
        <v>641</v>
      </c>
      <c r="D17" s="271" t="s">
        <v>627</v>
      </c>
      <c r="E17" s="101">
        <v>15.7</v>
      </c>
    </row>
    <row r="18" spans="1:5" ht="12.75">
      <c r="A18" s="272"/>
      <c r="B18" s="273"/>
      <c r="C18" s="274" t="s">
        <v>642</v>
      </c>
      <c r="D18" s="275"/>
      <c r="E18" s="276"/>
    </row>
    <row r="19" spans="1:5" ht="12.75">
      <c r="A19" s="277" t="s">
        <v>754</v>
      </c>
      <c r="B19" s="261" t="s">
        <v>643</v>
      </c>
      <c r="C19" s="262" t="s">
        <v>644</v>
      </c>
      <c r="D19" s="263" t="s">
        <v>627</v>
      </c>
      <c r="E19" s="278">
        <v>15.8</v>
      </c>
    </row>
    <row r="20" spans="1:5" ht="12.75">
      <c r="A20" s="277" t="s">
        <v>645</v>
      </c>
      <c r="B20" s="261" t="s">
        <v>646</v>
      </c>
      <c r="C20" s="262" t="s">
        <v>647</v>
      </c>
      <c r="D20" s="263" t="s">
        <v>627</v>
      </c>
      <c r="E20" s="278">
        <v>29.1</v>
      </c>
    </row>
    <row r="21" spans="1:5" ht="12.75">
      <c r="A21" s="277" t="s">
        <v>645</v>
      </c>
      <c r="B21" s="261" t="s">
        <v>648</v>
      </c>
      <c r="C21" s="262" t="s">
        <v>649</v>
      </c>
      <c r="D21" s="263" t="s">
        <v>650</v>
      </c>
      <c r="E21" s="278">
        <v>33</v>
      </c>
    </row>
    <row r="22" spans="1:5" ht="13.5" thickBot="1">
      <c r="A22" s="279" t="s">
        <v>651</v>
      </c>
      <c r="B22" s="280" t="s">
        <v>652</v>
      </c>
      <c r="C22" s="281" t="s">
        <v>653</v>
      </c>
      <c r="D22" s="267" t="s">
        <v>637</v>
      </c>
      <c r="E22" s="102">
        <v>33.5</v>
      </c>
    </row>
    <row r="23" spans="1:5" ht="12.75">
      <c r="A23" s="282" t="s">
        <v>654</v>
      </c>
      <c r="B23" s="283" t="s">
        <v>655</v>
      </c>
      <c r="C23" s="284" t="s">
        <v>647</v>
      </c>
      <c r="D23" s="285" t="s">
        <v>656</v>
      </c>
      <c r="E23" s="96">
        <v>18.1</v>
      </c>
    </row>
    <row r="24" spans="1:5" ht="12.75">
      <c r="A24" s="286" t="s">
        <v>657</v>
      </c>
      <c r="B24" s="261" t="s">
        <v>658</v>
      </c>
      <c r="C24" s="262" t="s">
        <v>659</v>
      </c>
      <c r="D24" s="263" t="s">
        <v>627</v>
      </c>
      <c r="E24" s="97">
        <v>24.5</v>
      </c>
    </row>
    <row r="25" spans="1:5" ht="12.75">
      <c r="A25" s="286" t="s">
        <v>661</v>
      </c>
      <c r="B25" s="261" t="s">
        <v>660</v>
      </c>
      <c r="C25" s="262" t="s">
        <v>636</v>
      </c>
      <c r="D25" s="263" t="s">
        <v>650</v>
      </c>
      <c r="E25" s="97">
        <v>25.9</v>
      </c>
    </row>
    <row r="26" spans="1:5" ht="12.75">
      <c r="A26" s="286" t="s">
        <v>661</v>
      </c>
      <c r="B26" s="261" t="s">
        <v>662</v>
      </c>
      <c r="C26" s="262" t="s">
        <v>663</v>
      </c>
      <c r="D26" s="263" t="s">
        <v>627</v>
      </c>
      <c r="E26" s="97">
        <v>26</v>
      </c>
    </row>
    <row r="27" spans="1:5" ht="12.75">
      <c r="A27" s="260" t="s">
        <v>755</v>
      </c>
      <c r="B27" s="261" t="s">
        <v>664</v>
      </c>
      <c r="C27" s="262"/>
      <c r="D27" s="263" t="s">
        <v>637</v>
      </c>
      <c r="E27" s="97">
        <v>30</v>
      </c>
    </row>
    <row r="28" spans="1:5" ht="12.75">
      <c r="A28" s="260" t="s">
        <v>756</v>
      </c>
      <c r="B28" s="261" t="s">
        <v>665</v>
      </c>
      <c r="C28" s="262"/>
      <c r="D28" s="263" t="s">
        <v>640</v>
      </c>
      <c r="E28" s="97">
        <v>55</v>
      </c>
    </row>
    <row r="29" spans="1:5" ht="13.5" thickBot="1">
      <c r="A29" s="287" t="s">
        <v>661</v>
      </c>
      <c r="B29" s="265" t="s">
        <v>666</v>
      </c>
      <c r="C29" s="266" t="s">
        <v>667</v>
      </c>
      <c r="D29" s="288" t="s">
        <v>627</v>
      </c>
      <c r="E29" s="105">
        <v>24.5</v>
      </c>
    </row>
    <row r="30" spans="1:5" ht="12.75">
      <c r="A30" s="282" t="s">
        <v>654</v>
      </c>
      <c r="B30" s="283" t="s">
        <v>655</v>
      </c>
      <c r="C30" s="284" t="s">
        <v>647</v>
      </c>
      <c r="D30" s="285" t="s">
        <v>656</v>
      </c>
      <c r="E30" s="96">
        <v>18.1</v>
      </c>
    </row>
    <row r="31" spans="1:5" ht="12.75">
      <c r="A31" s="286" t="s">
        <v>657</v>
      </c>
      <c r="B31" s="261" t="s">
        <v>658</v>
      </c>
      <c r="C31" s="262" t="s">
        <v>659</v>
      </c>
      <c r="D31" s="263" t="s">
        <v>627</v>
      </c>
      <c r="E31" s="97">
        <v>24.5</v>
      </c>
    </row>
    <row r="32" spans="1:5" ht="12.75">
      <c r="A32" s="286" t="s">
        <v>661</v>
      </c>
      <c r="B32" s="261" t="s">
        <v>660</v>
      </c>
      <c r="C32" s="262" t="s">
        <v>636</v>
      </c>
      <c r="D32" s="263" t="s">
        <v>650</v>
      </c>
      <c r="E32" s="97">
        <v>25.9</v>
      </c>
    </row>
    <row r="33" spans="1:5" ht="12.75">
      <c r="A33" s="286" t="s">
        <v>661</v>
      </c>
      <c r="B33" s="261" t="s">
        <v>662</v>
      </c>
      <c r="C33" s="262" t="s">
        <v>663</v>
      </c>
      <c r="D33" s="263" t="s">
        <v>627</v>
      </c>
      <c r="E33" s="97">
        <v>26</v>
      </c>
    </row>
    <row r="34" spans="1:5" ht="12.75">
      <c r="A34" s="260" t="s">
        <v>755</v>
      </c>
      <c r="B34" s="261" t="s">
        <v>664</v>
      </c>
      <c r="C34" s="262"/>
      <c r="D34" s="263" t="s">
        <v>637</v>
      </c>
      <c r="E34" s="97">
        <v>30</v>
      </c>
    </row>
    <row r="35" spans="1:5" ht="12.75">
      <c r="A35" s="260" t="s">
        <v>756</v>
      </c>
      <c r="B35" s="261" t="s">
        <v>665</v>
      </c>
      <c r="C35" s="262"/>
      <c r="D35" s="263" t="s">
        <v>640</v>
      </c>
      <c r="E35" s="97">
        <v>55</v>
      </c>
    </row>
    <row r="36" spans="1:5" ht="13.5" thickBot="1">
      <c r="A36" s="287" t="s">
        <v>661</v>
      </c>
      <c r="B36" s="265" t="s">
        <v>666</v>
      </c>
      <c r="C36" s="266" t="s">
        <v>667</v>
      </c>
      <c r="D36" s="288" t="s">
        <v>627</v>
      </c>
      <c r="E36" s="105">
        <v>24.5</v>
      </c>
    </row>
    <row r="37" spans="1:5" ht="12.75">
      <c r="A37" s="210"/>
      <c r="B37" s="210"/>
      <c r="C37" s="210"/>
      <c r="D37" s="210"/>
      <c r="E37" s="289"/>
    </row>
    <row r="38" spans="1:5" ht="12.75">
      <c r="A38" s="290"/>
      <c r="B38" s="290"/>
      <c r="C38" s="291" t="s">
        <v>672</v>
      </c>
      <c r="D38" s="290"/>
      <c r="E38" s="292"/>
    </row>
    <row r="39" spans="1:5" ht="13.5" thickBot="1">
      <c r="A39" s="293"/>
      <c r="B39" s="293"/>
      <c r="C39" s="293"/>
      <c r="D39" s="293"/>
      <c r="E39" s="106"/>
    </row>
    <row r="40" spans="1:5" ht="13.5" thickBot="1">
      <c r="A40" s="259" t="s">
        <v>452</v>
      </c>
      <c r="B40" s="257" t="s">
        <v>668</v>
      </c>
      <c r="C40" s="257" t="s">
        <v>673</v>
      </c>
      <c r="D40" s="257" t="s">
        <v>669</v>
      </c>
      <c r="E40" s="259" t="s">
        <v>670</v>
      </c>
    </row>
    <row r="41" spans="1:5" ht="12.75">
      <c r="A41" s="268" t="s">
        <v>674</v>
      </c>
      <c r="B41" s="269" t="s">
        <v>675</v>
      </c>
      <c r="C41" s="270" t="s">
        <v>676</v>
      </c>
      <c r="D41" s="271" t="s">
        <v>627</v>
      </c>
      <c r="E41" s="388">
        <v>18.7</v>
      </c>
    </row>
    <row r="42" spans="1:5" ht="13.5" thickBot="1">
      <c r="A42" s="294"/>
      <c r="B42" s="265"/>
      <c r="C42" s="266" t="s">
        <v>677</v>
      </c>
      <c r="D42" s="288"/>
      <c r="E42" s="389"/>
    </row>
    <row r="43" spans="1:5" ht="12.75">
      <c r="A43" s="295" t="s">
        <v>678</v>
      </c>
      <c r="B43" s="269" t="s">
        <v>679</v>
      </c>
      <c r="C43" s="270" t="s">
        <v>680</v>
      </c>
      <c r="D43" s="285" t="s">
        <v>656</v>
      </c>
      <c r="E43" s="96">
        <v>14.35</v>
      </c>
    </row>
    <row r="44" spans="1:5" ht="12.75">
      <c r="A44" s="260" t="s">
        <v>674</v>
      </c>
      <c r="B44" s="261" t="s">
        <v>681</v>
      </c>
      <c r="C44" s="262" t="s">
        <v>682</v>
      </c>
      <c r="D44" s="263" t="s">
        <v>627</v>
      </c>
      <c r="E44" s="97">
        <v>19.3</v>
      </c>
    </row>
    <row r="45" spans="1:5" ht="13.5" thickBot="1">
      <c r="A45" s="296" t="s">
        <v>757</v>
      </c>
      <c r="B45" s="297" t="s">
        <v>683</v>
      </c>
      <c r="C45" s="298" t="s">
        <v>684</v>
      </c>
      <c r="D45" s="299" t="s">
        <v>631</v>
      </c>
      <c r="E45" s="98">
        <v>19.5</v>
      </c>
    </row>
    <row r="46" spans="1:5" ht="13.5" thickBot="1">
      <c r="A46" s="300" t="s">
        <v>757</v>
      </c>
      <c r="B46" s="301" t="s">
        <v>685</v>
      </c>
      <c r="C46" s="302" t="s">
        <v>633</v>
      </c>
      <c r="D46" s="303" t="s">
        <v>627</v>
      </c>
      <c r="E46" s="99">
        <v>21.5</v>
      </c>
    </row>
    <row r="47" spans="1:5" ht="12.75">
      <c r="A47" s="304" t="s">
        <v>686</v>
      </c>
      <c r="B47" s="273" t="s">
        <v>687</v>
      </c>
      <c r="C47" s="274"/>
      <c r="D47" s="275" t="s">
        <v>637</v>
      </c>
      <c r="E47" s="100">
        <v>24.5</v>
      </c>
    </row>
    <row r="48" spans="1:5" ht="13.5" thickBot="1">
      <c r="A48" s="264" t="s">
        <v>758</v>
      </c>
      <c r="B48" s="265" t="s">
        <v>688</v>
      </c>
      <c r="C48" s="266"/>
      <c r="D48" s="267" t="s">
        <v>640</v>
      </c>
      <c r="E48" s="95">
        <v>43.85</v>
      </c>
    </row>
    <row r="49" spans="1:5" ht="13.5" thickBot="1">
      <c r="A49" s="305"/>
      <c r="B49" s="305"/>
      <c r="C49" s="306"/>
      <c r="D49" s="307"/>
      <c r="E49" s="103"/>
    </row>
    <row r="50" spans="1:5" ht="12.75">
      <c r="A50" s="308" t="s">
        <v>689</v>
      </c>
      <c r="B50" s="269" t="s">
        <v>685</v>
      </c>
      <c r="C50" s="309" t="s">
        <v>690</v>
      </c>
      <c r="D50" s="271" t="s">
        <v>627</v>
      </c>
      <c r="E50" s="101">
        <v>19.2</v>
      </c>
    </row>
    <row r="51" spans="1:5" ht="13.5" thickBot="1">
      <c r="A51" s="264"/>
      <c r="B51" s="280"/>
      <c r="C51" s="310" t="s">
        <v>677</v>
      </c>
      <c r="D51" s="267"/>
      <c r="E51" s="102"/>
    </row>
    <row r="52" spans="1:5" ht="12.75">
      <c r="A52" s="295" t="s">
        <v>691</v>
      </c>
      <c r="B52" s="269" t="s">
        <v>692</v>
      </c>
      <c r="C52" s="270" t="s">
        <v>690</v>
      </c>
      <c r="D52" s="285" t="s">
        <v>656</v>
      </c>
      <c r="E52" s="96">
        <v>14.35</v>
      </c>
    </row>
    <row r="53" spans="1:5" ht="12.75">
      <c r="A53" s="260" t="s">
        <v>689</v>
      </c>
      <c r="B53" s="261" t="s">
        <v>693</v>
      </c>
      <c r="C53" s="262" t="s">
        <v>682</v>
      </c>
      <c r="D53" s="263" t="s">
        <v>627</v>
      </c>
      <c r="E53" s="97">
        <v>19.8</v>
      </c>
    </row>
    <row r="54" spans="1:5" ht="13.5" thickBot="1">
      <c r="A54" s="296" t="s">
        <v>753</v>
      </c>
      <c r="B54" s="297" t="s">
        <v>694</v>
      </c>
      <c r="C54" s="298" t="s">
        <v>695</v>
      </c>
      <c r="D54" s="299" t="s">
        <v>631</v>
      </c>
      <c r="E54" s="98">
        <v>20</v>
      </c>
    </row>
    <row r="55" spans="1:5" ht="13.5" thickBot="1">
      <c r="A55" s="300" t="s">
        <v>753</v>
      </c>
      <c r="B55" s="301" t="s">
        <v>685</v>
      </c>
      <c r="C55" s="302" t="s">
        <v>633</v>
      </c>
      <c r="D55" s="303" t="s">
        <v>627</v>
      </c>
      <c r="E55" s="99">
        <v>21</v>
      </c>
    </row>
    <row r="56" spans="1:5" ht="12.75">
      <c r="A56" s="304" t="s">
        <v>696</v>
      </c>
      <c r="B56" s="273" t="s">
        <v>697</v>
      </c>
      <c r="C56" s="274"/>
      <c r="D56" s="275" t="s">
        <v>637</v>
      </c>
      <c r="E56" s="100">
        <v>24.5</v>
      </c>
    </row>
    <row r="57" spans="1:5" ht="13.5" thickBot="1">
      <c r="A57" s="264" t="s">
        <v>752</v>
      </c>
      <c r="B57" s="265" t="s">
        <v>698</v>
      </c>
      <c r="C57" s="266"/>
      <c r="D57" s="267" t="s">
        <v>640</v>
      </c>
      <c r="E57" s="95">
        <v>43.85</v>
      </c>
    </row>
    <row r="58" spans="1:5" ht="12.75">
      <c r="A58" s="210"/>
      <c r="B58" s="210"/>
      <c r="C58" s="210"/>
      <c r="D58" s="210"/>
      <c r="E58" s="289"/>
    </row>
    <row r="59" spans="1:5" ht="12.75">
      <c r="A59" s="210"/>
      <c r="B59" s="210"/>
      <c r="C59" s="210"/>
      <c r="D59" s="210"/>
      <c r="E59" s="289"/>
    </row>
    <row r="60" spans="1:5" ht="12.75">
      <c r="A60" s="210"/>
      <c r="B60" s="210"/>
      <c r="C60" s="291" t="s">
        <v>699</v>
      </c>
      <c r="D60" s="210"/>
      <c r="E60" s="289"/>
    </row>
    <row r="61" spans="1:5" ht="13.5" thickBot="1">
      <c r="A61" s="210"/>
      <c r="B61" s="210"/>
      <c r="C61" s="210"/>
      <c r="D61" s="210"/>
      <c r="E61" s="289"/>
    </row>
    <row r="62" spans="1:5" ht="12.75">
      <c r="A62" s="282" t="s">
        <v>751</v>
      </c>
      <c r="B62" s="269" t="s">
        <v>700</v>
      </c>
      <c r="C62" s="270" t="s">
        <v>701</v>
      </c>
      <c r="D62" s="285" t="s">
        <v>702</v>
      </c>
      <c r="E62" s="96">
        <v>12.35</v>
      </c>
    </row>
    <row r="63" spans="1:5" ht="12.75">
      <c r="A63" s="286" t="s">
        <v>703</v>
      </c>
      <c r="B63" s="261" t="s">
        <v>704</v>
      </c>
      <c r="C63" s="262" t="s">
        <v>626</v>
      </c>
      <c r="D63" s="263" t="s">
        <v>705</v>
      </c>
      <c r="E63" s="97">
        <v>16.5</v>
      </c>
    </row>
    <row r="64" spans="1:5" ht="12.75">
      <c r="A64" s="286" t="s">
        <v>706</v>
      </c>
      <c r="B64" s="261" t="s">
        <v>707</v>
      </c>
      <c r="C64" s="262" t="s">
        <v>708</v>
      </c>
      <c r="D64" s="263" t="s">
        <v>709</v>
      </c>
      <c r="E64" s="98">
        <v>21.7</v>
      </c>
    </row>
    <row r="65" spans="1:5" ht="12.75">
      <c r="A65" s="286" t="s">
        <v>710</v>
      </c>
      <c r="B65" s="261" t="s">
        <v>711</v>
      </c>
      <c r="C65" s="262" t="s">
        <v>636</v>
      </c>
      <c r="D65" s="263" t="s">
        <v>712</v>
      </c>
      <c r="E65" s="98">
        <v>17.8</v>
      </c>
    </row>
    <row r="66" spans="1:5" ht="12.75">
      <c r="A66" s="312" t="s">
        <v>713</v>
      </c>
      <c r="B66" s="261" t="s">
        <v>714</v>
      </c>
      <c r="C66" s="262"/>
      <c r="D66" s="263" t="s">
        <v>715</v>
      </c>
      <c r="E66" s="98">
        <v>22.7</v>
      </c>
    </row>
    <row r="67" spans="1:5" ht="12.75">
      <c r="A67" s="286" t="s">
        <v>716</v>
      </c>
      <c r="B67" s="261" t="s">
        <v>717</v>
      </c>
      <c r="C67" s="262"/>
      <c r="D67" s="263" t="s">
        <v>718</v>
      </c>
      <c r="E67" s="97">
        <v>48</v>
      </c>
    </row>
    <row r="68" spans="1:5" ht="13.5" thickBot="1">
      <c r="A68" s="311" t="s">
        <v>750</v>
      </c>
      <c r="B68" s="280" t="s">
        <v>719</v>
      </c>
      <c r="C68" s="281"/>
      <c r="D68" s="267" t="s">
        <v>720</v>
      </c>
      <c r="E68" s="95">
        <v>39</v>
      </c>
    </row>
    <row r="69" spans="1:5" ht="13.5" thickBot="1">
      <c r="A69" s="312" t="s">
        <v>749</v>
      </c>
      <c r="B69" s="273" t="s">
        <v>721</v>
      </c>
      <c r="C69" s="274" t="s">
        <v>644</v>
      </c>
      <c r="D69" s="275" t="s">
        <v>709</v>
      </c>
      <c r="E69" s="103">
        <v>20.5</v>
      </c>
    </row>
    <row r="70" spans="1:5" ht="12.75">
      <c r="A70" s="282" t="s">
        <v>749</v>
      </c>
      <c r="B70" s="283" t="s">
        <v>722</v>
      </c>
      <c r="C70" s="284" t="s">
        <v>723</v>
      </c>
      <c r="D70" s="285" t="s">
        <v>709</v>
      </c>
      <c r="E70" s="104">
        <v>24.5</v>
      </c>
    </row>
    <row r="71" spans="1:5" ht="13.5" thickBot="1">
      <c r="A71" s="287" t="s">
        <v>748</v>
      </c>
      <c r="B71" s="280" t="s">
        <v>724</v>
      </c>
      <c r="C71" s="281" t="s">
        <v>725</v>
      </c>
      <c r="D71" s="267" t="s">
        <v>715</v>
      </c>
      <c r="E71" s="95">
        <v>26</v>
      </c>
    </row>
    <row r="72" spans="1:5" ht="13.5" thickBot="1">
      <c r="A72" s="293"/>
      <c r="B72" s="293"/>
      <c r="C72" s="293"/>
      <c r="D72" s="293"/>
      <c r="E72" s="106"/>
    </row>
    <row r="73" spans="1:5" ht="12.75">
      <c r="A73" s="282" t="s">
        <v>726</v>
      </c>
      <c r="B73" s="283" t="s">
        <v>727</v>
      </c>
      <c r="C73" s="284" t="s">
        <v>728</v>
      </c>
      <c r="D73" s="285" t="s">
        <v>709</v>
      </c>
      <c r="E73" s="96">
        <v>20.5</v>
      </c>
    </row>
    <row r="74" spans="1:5" ht="13.5" thickBot="1">
      <c r="A74" s="314" t="s">
        <v>747</v>
      </c>
      <c r="B74" s="297" t="s">
        <v>729</v>
      </c>
      <c r="C74" s="298" t="s">
        <v>730</v>
      </c>
      <c r="D74" s="299" t="s">
        <v>715</v>
      </c>
      <c r="E74" s="98">
        <v>22</v>
      </c>
    </row>
    <row r="75" spans="1:5" ht="12.75">
      <c r="A75" s="282" t="s">
        <v>746</v>
      </c>
      <c r="B75" s="283" t="s">
        <v>731</v>
      </c>
      <c r="C75" s="284"/>
      <c r="D75" s="285" t="s">
        <v>705</v>
      </c>
      <c r="E75" s="96">
        <v>21.2</v>
      </c>
    </row>
    <row r="76" spans="1:5" ht="12.75">
      <c r="A76" s="286" t="s">
        <v>732</v>
      </c>
      <c r="B76" s="261" t="s">
        <v>733</v>
      </c>
      <c r="C76" s="262" t="s">
        <v>734</v>
      </c>
      <c r="D76" s="263" t="s">
        <v>709</v>
      </c>
      <c r="E76" s="97">
        <v>27.5</v>
      </c>
    </row>
    <row r="77" spans="1:5" ht="12.75">
      <c r="A77" s="286" t="s">
        <v>743</v>
      </c>
      <c r="B77" s="261" t="s">
        <v>735</v>
      </c>
      <c r="C77" s="262" t="s">
        <v>736</v>
      </c>
      <c r="D77" s="263" t="s">
        <v>715</v>
      </c>
      <c r="E77" s="97">
        <v>30</v>
      </c>
    </row>
    <row r="78" spans="1:5" ht="13.5" thickBot="1">
      <c r="A78" s="311" t="s">
        <v>745</v>
      </c>
      <c r="B78" s="265" t="s">
        <v>737</v>
      </c>
      <c r="C78" s="266"/>
      <c r="D78" s="267" t="s">
        <v>718</v>
      </c>
      <c r="E78" s="102">
        <v>60</v>
      </c>
    </row>
    <row r="79" spans="1:5" ht="13.5" thickBot="1">
      <c r="A79" s="313" t="s">
        <v>744</v>
      </c>
      <c r="B79" s="269" t="s">
        <v>738</v>
      </c>
      <c r="C79" s="270" t="s">
        <v>667</v>
      </c>
      <c r="D79" s="271" t="s">
        <v>709</v>
      </c>
      <c r="E79" s="104">
        <v>27.5</v>
      </c>
    </row>
    <row r="80" spans="1:5" ht="12.75">
      <c r="A80" s="282" t="s">
        <v>744</v>
      </c>
      <c r="B80" s="283" t="s">
        <v>739</v>
      </c>
      <c r="C80" s="284" t="s">
        <v>740</v>
      </c>
      <c r="D80" s="285" t="s">
        <v>709</v>
      </c>
      <c r="E80" s="96">
        <v>31.5</v>
      </c>
    </row>
    <row r="81" spans="1:5" ht="13.5" thickBot="1">
      <c r="A81" s="311" t="s">
        <v>743</v>
      </c>
      <c r="B81" s="280" t="s">
        <v>741</v>
      </c>
      <c r="C81" s="281" t="s">
        <v>725</v>
      </c>
      <c r="D81" s="267" t="s">
        <v>715</v>
      </c>
      <c r="E81" s="95">
        <v>34</v>
      </c>
    </row>
    <row r="82" spans="1:6" ht="12.75">
      <c r="A82" s="210"/>
      <c r="B82" s="210"/>
      <c r="C82" s="210"/>
      <c r="D82" s="210"/>
      <c r="E82" s="210"/>
      <c r="F82" s="210"/>
    </row>
  </sheetData>
  <mergeCells count="2">
    <mergeCell ref="A9:E10"/>
    <mergeCell ref="E41:E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NIK</cp:lastModifiedBy>
  <cp:lastPrinted>2006-02-16T11:37:48Z</cp:lastPrinted>
  <dcterms:created xsi:type="dcterms:W3CDTF">2006-02-07T10:26:27Z</dcterms:created>
  <dcterms:modified xsi:type="dcterms:W3CDTF">2006-03-10T12:22:25Z</dcterms:modified>
  <cp:category/>
  <cp:version/>
  <cp:contentType/>
  <cp:contentStatus/>
</cp:coreProperties>
</file>