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1"/>
  </bookViews>
  <sheets>
    <sheet name="КАРТОЧКА" sheetId="1" r:id="rId1"/>
    <sheet name="номенклатура" sheetId="2" r:id="rId2"/>
  </sheets>
  <definedNames>
    <definedName name="_xlnm._FilterDatabase" localSheetId="1" hidden="1">'номенклатура'!$C$5:$D$13</definedName>
    <definedName name="_xlnm.Print_Titles" localSheetId="1">'номенклатура'!$1:$5</definedName>
  </definedNames>
  <calcPr fullCalcOnLoad="1"/>
</workbook>
</file>

<file path=xl/sharedStrings.xml><?xml version="1.0" encoding="utf-8"?>
<sst xmlns="http://schemas.openxmlformats.org/spreadsheetml/2006/main" count="145" uniqueCount="92">
  <si>
    <t>Складская справка</t>
  </si>
  <si>
    <t xml:space="preserve">Общество с ограниченной ответственностью </t>
  </si>
  <si>
    <t>ИНН/ КПП</t>
  </si>
  <si>
    <t>5904139862/591101001</t>
  </si>
  <si>
    <t>ОГРН</t>
  </si>
  <si>
    <t>1065904075632</t>
  </si>
  <si>
    <t>Юридический Адрес: 6140990, г. Пермь, ул. Героев Хасана, 34</t>
  </si>
  <si>
    <t xml:space="preserve">р/с 40702810600210000597 </t>
  </si>
  <si>
    <t>в Филиале Национального банка "Траст" (ОАО) г. Пермь</t>
  </si>
  <si>
    <t>к/с 30101810400000000802, БИК 045744802</t>
  </si>
  <si>
    <t xml:space="preserve">директор: </t>
  </si>
  <si>
    <t>УТВЕРЖДАЮ:</t>
  </si>
  <si>
    <t>___________________</t>
  </si>
  <si>
    <t>№</t>
  </si>
  <si>
    <t>Марка</t>
  </si>
  <si>
    <t>Размер</t>
  </si>
  <si>
    <t>т. 8-950-4596895</t>
  </si>
  <si>
    <t>E-mail:</t>
  </si>
  <si>
    <t>WWW</t>
  </si>
  <si>
    <t>http://www.kamtek.permonline.ru</t>
  </si>
  <si>
    <t>Ед. изм</t>
  </si>
  <si>
    <t>Кол-во</t>
  </si>
  <si>
    <t>Примечание</t>
  </si>
  <si>
    <t>Наименование</t>
  </si>
  <si>
    <t>Провод</t>
  </si>
  <si>
    <t>АПВ</t>
  </si>
  <si>
    <t>АППВ</t>
  </si>
  <si>
    <t>км</t>
  </si>
  <si>
    <t>бухты</t>
  </si>
  <si>
    <t>барабан</t>
  </si>
  <si>
    <t>3х2,5</t>
  </si>
  <si>
    <t>АПБР</t>
  </si>
  <si>
    <t>Кабель</t>
  </si>
  <si>
    <t xml:space="preserve">ВБбШв </t>
  </si>
  <si>
    <t>цена без НДС</t>
  </si>
  <si>
    <t>код скл.</t>
  </si>
  <si>
    <t>59-2</t>
  </si>
  <si>
    <t xml:space="preserve">4х185 </t>
  </si>
  <si>
    <t>СУММА без НДС</t>
  </si>
  <si>
    <t>год</t>
  </si>
  <si>
    <t>53-1</t>
  </si>
  <si>
    <t>остатки на складе на 01.05.09</t>
  </si>
  <si>
    <t>ООО "Алена"</t>
  </si>
  <si>
    <t>ф. 8-342-4161225</t>
  </si>
  <si>
    <t>"Алена"</t>
  </si>
  <si>
    <t>Для почты: 461275, Татищево, ул. Пугачевская, 20-1</t>
  </si>
  <si>
    <t>Мукашева Алтнай Акласовна</t>
  </si>
  <si>
    <t>kamtek@mail.ru</t>
  </si>
  <si>
    <t xml:space="preserve">Жидкий керамический теплоизоляционный материал </t>
  </si>
  <si>
    <t>«Корунд Классик»</t>
  </si>
  <si>
    <t>л</t>
  </si>
  <si>
    <t>ведро</t>
  </si>
  <si>
    <t>В</t>
  </si>
  <si>
    <t>«Корунд Фасад»</t>
  </si>
  <si>
    <t>«Корунд Антикор»</t>
  </si>
  <si>
    <t>Торцовые Уплотнения на поршневые компрессоры</t>
  </si>
  <si>
    <t>NF</t>
  </si>
  <si>
    <t>шт</t>
  </si>
  <si>
    <t>на выбор</t>
  </si>
  <si>
    <t>Электрокалорифер</t>
  </si>
  <si>
    <t xml:space="preserve"> КЭВ </t>
  </si>
  <si>
    <t>60м</t>
  </si>
  <si>
    <t>Д</t>
  </si>
  <si>
    <t>трубчатые электронагреватели</t>
  </si>
  <si>
    <t>ТЭН-320</t>
  </si>
  <si>
    <t xml:space="preserve">Бульдозер </t>
  </si>
  <si>
    <t>2008 г/в</t>
  </si>
  <si>
    <t>Ч</t>
  </si>
  <si>
    <t>Б10М.0111-ЕН</t>
  </si>
  <si>
    <t xml:space="preserve"> Каток двубортный</t>
  </si>
  <si>
    <t>24-21-170СП</t>
  </si>
  <si>
    <t>электронные контроллеры расцепителя</t>
  </si>
  <si>
    <t>РКЗ-900</t>
  </si>
  <si>
    <t>Кр</t>
  </si>
  <si>
    <t>дог.</t>
  </si>
  <si>
    <t xml:space="preserve">СЧЕТЧИК - РЕГИСТРАТОР </t>
  </si>
  <si>
    <t>РОС1</t>
  </si>
  <si>
    <t xml:space="preserve">РЕГИСТРАТОРЫ  ПЕРЕГРУЗКИ </t>
  </si>
  <si>
    <t>РП-1250</t>
  </si>
  <si>
    <t>Брус хвойных пород</t>
  </si>
  <si>
    <t>150х150</t>
  </si>
  <si>
    <t>м3</t>
  </si>
  <si>
    <t>Ва</t>
  </si>
  <si>
    <t>200х200</t>
  </si>
  <si>
    <t>Доска обрезная хв. Пород</t>
  </si>
  <si>
    <t>25х150</t>
  </si>
  <si>
    <t>25х200</t>
  </si>
  <si>
    <t>50х150</t>
  </si>
  <si>
    <t>Дранка</t>
  </si>
  <si>
    <t>уп</t>
  </si>
  <si>
    <t>Ящики деревянные (тарные)</t>
  </si>
  <si>
    <t>различный размер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</si>
</sst>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;[Red]\-0.000"/>
    <numFmt numFmtId="170" formatCode="#,##0.00&quot;р.&quot;"/>
    <numFmt numFmtId="171" formatCode="_-* #,##0.000&quot;р.&quot;_-;\-* #,##0.000&quot;р.&quot;_-;_-* &quot;-&quot;???&quot;р.&quot;_-;_-@_-"/>
    <numFmt numFmtId="172" formatCode="#,##0&quot;р.&quot;"/>
  </numFmts>
  <fonts count="46">
    <font>
      <sz val="10"/>
      <name val="Arial Cyr"/>
      <family val="0"/>
    </font>
    <font>
      <sz val="14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sz val="8"/>
      <name val="Arial Cyr"/>
      <family val="2"/>
    </font>
    <font>
      <b/>
      <i/>
      <sz val="8"/>
      <name val="Arial Cyr"/>
      <family val="2"/>
    </font>
    <font>
      <sz val="6"/>
      <name val="Arial Cyr"/>
      <family val="2"/>
    </font>
    <font>
      <b/>
      <i/>
      <sz val="6"/>
      <name val="Arial Cyr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42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168" fontId="5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42" fontId="6" fillId="0" borderId="10" xfId="0" applyNumberFormat="1" applyFont="1" applyBorder="1" applyAlignment="1">
      <alignment horizontal="center" wrapText="1"/>
    </xf>
    <xf numFmtId="170" fontId="6" fillId="0" borderId="10" xfId="0" applyNumberFormat="1" applyFont="1" applyBorder="1" applyAlignment="1">
      <alignment horizontal="center" wrapText="1"/>
    </xf>
    <xf numFmtId="42" fontId="6" fillId="0" borderId="10" xfId="0" applyNumberFormat="1" applyFont="1" applyBorder="1" applyAlignment="1">
      <alignment horizontal="center" vertical="center" wrapText="1"/>
    </xf>
    <xf numFmtId="170" fontId="6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mtek@mail.ru" TargetMode="External" /><Relationship Id="rId2" Type="http://schemas.openxmlformats.org/officeDocument/2006/relationships/hyperlink" Target="http://www.kamtek.permonline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5" sqref="B15"/>
    </sheetView>
  </sheetViews>
  <sheetFormatPr defaultColWidth="9.00390625" defaultRowHeight="12.75"/>
  <cols>
    <col min="2" max="2" width="17.25390625" style="0" customWidth="1"/>
  </cols>
  <sheetData>
    <row r="1" spans="1:3" ht="18">
      <c r="A1" s="1"/>
      <c r="B1" s="1" t="s">
        <v>1</v>
      </c>
      <c r="C1" s="1"/>
    </row>
    <row r="2" spans="2:4" ht="18">
      <c r="B2" s="1" t="s">
        <v>44</v>
      </c>
      <c r="C2" s="1"/>
      <c r="D2" s="1"/>
    </row>
    <row r="3" ht="18">
      <c r="B3" s="1"/>
    </row>
    <row r="4" ht="18">
      <c r="B4" s="1" t="s">
        <v>0</v>
      </c>
    </row>
    <row r="5" ht="18">
      <c r="B5" s="1"/>
    </row>
    <row r="6" ht="12.75">
      <c r="A6" t="s">
        <v>45</v>
      </c>
    </row>
    <row r="7" ht="12.75">
      <c r="A7" t="s">
        <v>6</v>
      </c>
    </row>
    <row r="9" spans="1:2" ht="12.75">
      <c r="A9" t="s">
        <v>2</v>
      </c>
      <c r="B9" t="s">
        <v>3</v>
      </c>
    </row>
    <row r="10" spans="1:2" ht="12.75">
      <c r="A10" t="s">
        <v>4</v>
      </c>
      <c r="B10" s="2" t="s">
        <v>5</v>
      </c>
    </row>
    <row r="12" ht="12.75">
      <c r="A12" t="s">
        <v>7</v>
      </c>
    </row>
    <row r="13" ht="12.75">
      <c r="A13" t="s">
        <v>8</v>
      </c>
    </row>
    <row r="14" ht="12.75">
      <c r="A14" t="s">
        <v>9</v>
      </c>
    </row>
    <row r="16" spans="1:2" ht="12.75">
      <c r="A16" t="s">
        <v>10</v>
      </c>
      <c r="B16" t="s">
        <v>46</v>
      </c>
    </row>
    <row r="18" spans="1:2" ht="12.75">
      <c r="A18" t="s">
        <v>17</v>
      </c>
      <c r="B18" s="5" t="s">
        <v>47</v>
      </c>
    </row>
    <row r="19" spans="1:2" ht="12.75">
      <c r="A19" t="s">
        <v>18</v>
      </c>
      <c r="B19" s="5" t="s">
        <v>19</v>
      </c>
    </row>
  </sheetData>
  <sheetProtection/>
  <hyperlinks>
    <hyperlink ref="B18" r:id="rId1" display="kamtek@mail.ru"/>
    <hyperlink ref="B19" r:id="rId2" display="http://www.kamtek.permonline.ru"/>
  </hyperlinks>
  <printOptions horizontalCentered="1" verticalCentered="1"/>
  <pageMargins left="0.7874015748031497" right="0.3937007874015748" top="0.3937007874015748" bottom="0.3937007874015748" header="0.3937007874015748" footer="0.3937007874015748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22" sqref="A22"/>
    </sheetView>
  </sheetViews>
  <sheetFormatPr defaultColWidth="9.00390625" defaultRowHeight="12.75"/>
  <cols>
    <col min="1" max="1" width="4.00390625" style="0" customWidth="1"/>
    <col min="2" max="2" width="32.375" style="0" customWidth="1"/>
    <col min="3" max="3" width="15.75390625" style="0" customWidth="1"/>
    <col min="4" max="4" width="9.375" style="7" customWidth="1"/>
    <col min="5" max="5" width="4.375" style="0" customWidth="1"/>
    <col min="6" max="6" width="7.375" style="0" customWidth="1"/>
    <col min="7" max="7" width="12.375" style="0" customWidth="1"/>
    <col min="8" max="8" width="4.00390625" style="15" customWidth="1"/>
    <col min="9" max="9" width="4.625" style="12" customWidth="1"/>
    <col min="10" max="10" width="11.25390625" style="12" customWidth="1"/>
    <col min="11" max="11" width="11.00390625" style="12" customWidth="1"/>
  </cols>
  <sheetData>
    <row r="1" spans="1:4" ht="12.75">
      <c r="A1" t="s">
        <v>11</v>
      </c>
      <c r="D1" s="7" t="s">
        <v>42</v>
      </c>
    </row>
    <row r="2" spans="1:4" ht="12.75">
      <c r="A2" t="s">
        <v>12</v>
      </c>
      <c r="D2" s="7" t="s">
        <v>16</v>
      </c>
    </row>
    <row r="3" ht="12.75">
      <c r="D3" s="7" t="s">
        <v>43</v>
      </c>
    </row>
    <row r="4" ht="12.75">
      <c r="A4" t="s">
        <v>41</v>
      </c>
    </row>
    <row r="5" spans="1:11" s="8" customFormat="1" ht="29.25" customHeight="1">
      <c r="A5" s="10" t="s">
        <v>13</v>
      </c>
      <c r="B5" s="10" t="s">
        <v>23</v>
      </c>
      <c r="C5" s="11" t="s">
        <v>14</v>
      </c>
      <c r="D5" s="11" t="s">
        <v>15</v>
      </c>
      <c r="E5" s="3" t="s">
        <v>20</v>
      </c>
      <c r="F5" s="3" t="s">
        <v>21</v>
      </c>
      <c r="G5" s="9" t="s">
        <v>22</v>
      </c>
      <c r="H5" s="16" t="s">
        <v>39</v>
      </c>
      <c r="I5" s="14" t="s">
        <v>35</v>
      </c>
      <c r="J5" s="13" t="s">
        <v>34</v>
      </c>
      <c r="K5" s="13" t="s">
        <v>38</v>
      </c>
    </row>
    <row r="6" spans="1:11" ht="14.25">
      <c r="A6" s="4">
        <v>1</v>
      </c>
      <c r="B6" s="21" t="s">
        <v>24</v>
      </c>
      <c r="C6" s="25" t="s">
        <v>25</v>
      </c>
      <c r="D6" s="26">
        <v>2.5</v>
      </c>
      <c r="E6" s="27" t="s">
        <v>27</v>
      </c>
      <c r="F6" s="28">
        <v>50.402</v>
      </c>
      <c r="G6" s="6" t="s">
        <v>28</v>
      </c>
      <c r="H6" s="17"/>
      <c r="I6" s="29" t="s">
        <v>40</v>
      </c>
      <c r="J6" s="30">
        <v>2700</v>
      </c>
      <c r="K6" s="31">
        <f>F6*J6</f>
        <v>136085.4</v>
      </c>
    </row>
    <row r="7" spans="1:11" ht="14.25">
      <c r="A7" s="4">
        <f>A6+1</f>
        <v>2</v>
      </c>
      <c r="B7" s="21" t="s">
        <v>24</v>
      </c>
      <c r="C7" s="25" t="s">
        <v>26</v>
      </c>
      <c r="D7" s="26" t="s">
        <v>30</v>
      </c>
      <c r="E7" s="27" t="s">
        <v>27</v>
      </c>
      <c r="F7" s="28">
        <v>32.441</v>
      </c>
      <c r="G7" s="6" t="s">
        <v>28</v>
      </c>
      <c r="H7" s="17"/>
      <c r="I7" s="29" t="s">
        <v>40</v>
      </c>
      <c r="J7" s="30">
        <v>5400</v>
      </c>
      <c r="K7" s="31">
        <f>F7*J7</f>
        <v>175181.40000000002</v>
      </c>
    </row>
    <row r="8" spans="1:11" ht="14.25">
      <c r="A8" s="4">
        <f aca="true" t="shared" si="0" ref="A8:A28">A7+1</f>
        <v>3</v>
      </c>
      <c r="B8" s="21" t="s">
        <v>24</v>
      </c>
      <c r="C8" s="25" t="s">
        <v>31</v>
      </c>
      <c r="D8" s="26">
        <v>4</v>
      </c>
      <c r="E8" s="27" t="s">
        <v>27</v>
      </c>
      <c r="F8" s="28">
        <v>28.5</v>
      </c>
      <c r="G8" s="6" t="s">
        <v>28</v>
      </c>
      <c r="H8" s="17"/>
      <c r="I8" s="29" t="s">
        <v>40</v>
      </c>
      <c r="J8" s="30">
        <v>3200</v>
      </c>
      <c r="K8" s="31">
        <f>F8*J8</f>
        <v>91200</v>
      </c>
    </row>
    <row r="9" spans="1:11" ht="12.75">
      <c r="A9" s="4">
        <f t="shared" si="0"/>
        <v>4</v>
      </c>
      <c r="B9" s="21" t="s">
        <v>32</v>
      </c>
      <c r="C9" s="25" t="s">
        <v>33</v>
      </c>
      <c r="D9" s="26" t="s">
        <v>37</v>
      </c>
      <c r="E9" s="27" t="s">
        <v>27</v>
      </c>
      <c r="F9" s="21">
        <v>0.142</v>
      </c>
      <c r="G9" s="6" t="s">
        <v>29</v>
      </c>
      <c r="H9" s="17"/>
      <c r="I9" s="29" t="s">
        <v>36</v>
      </c>
      <c r="J9" s="30">
        <v>7040000</v>
      </c>
      <c r="K9" s="31">
        <f>F9*J9</f>
        <v>999679.9999999999</v>
      </c>
    </row>
    <row r="10" spans="1:11" s="18" customFormat="1" ht="25.5">
      <c r="A10" s="19">
        <f t="shared" si="0"/>
        <v>5</v>
      </c>
      <c r="B10" s="20" t="s">
        <v>71</v>
      </c>
      <c r="C10" s="22" t="s">
        <v>72</v>
      </c>
      <c r="D10" s="23"/>
      <c r="E10" s="6" t="s">
        <v>57</v>
      </c>
      <c r="F10" s="20"/>
      <c r="G10" s="6"/>
      <c r="H10" s="17"/>
      <c r="I10" s="29" t="s">
        <v>73</v>
      </c>
      <c r="J10" s="32" t="s">
        <v>74</v>
      </c>
      <c r="K10" s="32" t="s">
        <v>74</v>
      </c>
    </row>
    <row r="11" spans="1:11" s="18" customFormat="1" ht="12.75">
      <c r="A11" s="19">
        <f t="shared" si="0"/>
        <v>6</v>
      </c>
      <c r="B11" s="20" t="s">
        <v>75</v>
      </c>
      <c r="C11" s="22" t="s">
        <v>76</v>
      </c>
      <c r="D11" s="23"/>
      <c r="E11" s="6" t="s">
        <v>57</v>
      </c>
      <c r="F11" s="20"/>
      <c r="G11" s="6"/>
      <c r="H11" s="17"/>
      <c r="I11" s="29" t="s">
        <v>73</v>
      </c>
      <c r="J11" s="32" t="s">
        <v>74</v>
      </c>
      <c r="K11" s="32" t="s">
        <v>74</v>
      </c>
    </row>
    <row r="12" spans="1:11" s="18" customFormat="1" ht="12.75">
      <c r="A12" s="19">
        <f t="shared" si="0"/>
        <v>7</v>
      </c>
      <c r="B12" s="20" t="s">
        <v>77</v>
      </c>
      <c r="C12" s="22" t="s">
        <v>78</v>
      </c>
      <c r="D12" s="23"/>
      <c r="E12" s="6" t="s">
        <v>57</v>
      </c>
      <c r="F12" s="20"/>
      <c r="G12" s="6"/>
      <c r="H12" s="17"/>
      <c r="I12" s="29" t="s">
        <v>73</v>
      </c>
      <c r="J12" s="32" t="s">
        <v>74</v>
      </c>
      <c r="K12" s="32" t="s">
        <v>74</v>
      </c>
    </row>
    <row r="13" spans="1:11" s="18" customFormat="1" ht="26.25" customHeight="1">
      <c r="A13" s="19">
        <f t="shared" si="0"/>
        <v>8</v>
      </c>
      <c r="B13" s="20" t="s">
        <v>48</v>
      </c>
      <c r="C13" s="22" t="s">
        <v>49</v>
      </c>
      <c r="D13" s="23">
        <v>20</v>
      </c>
      <c r="E13" s="6" t="s">
        <v>50</v>
      </c>
      <c r="F13" s="20">
        <v>120</v>
      </c>
      <c r="G13" s="6" t="s">
        <v>51</v>
      </c>
      <c r="H13" s="17"/>
      <c r="I13" s="29" t="s">
        <v>52</v>
      </c>
      <c r="J13" s="32">
        <v>6800</v>
      </c>
      <c r="K13" s="33">
        <f>F13*J13</f>
        <v>816000</v>
      </c>
    </row>
    <row r="14" spans="1:11" s="18" customFormat="1" ht="25.5">
      <c r="A14" s="19">
        <f t="shared" si="0"/>
        <v>9</v>
      </c>
      <c r="B14" s="20" t="s">
        <v>48</v>
      </c>
      <c r="C14" s="22" t="s">
        <v>53</v>
      </c>
      <c r="D14" s="23">
        <v>20</v>
      </c>
      <c r="E14" s="6" t="s">
        <v>50</v>
      </c>
      <c r="F14" s="20">
        <v>120</v>
      </c>
      <c r="G14" s="6" t="s">
        <v>51</v>
      </c>
      <c r="H14" s="17"/>
      <c r="I14" s="29" t="s">
        <v>52</v>
      </c>
      <c r="J14" s="32">
        <v>6900</v>
      </c>
      <c r="K14" s="33">
        <f>F14*J14</f>
        <v>828000</v>
      </c>
    </row>
    <row r="15" spans="1:11" s="18" customFormat="1" ht="25.5">
      <c r="A15" s="19">
        <f t="shared" si="0"/>
        <v>10</v>
      </c>
      <c r="B15" s="20" t="s">
        <v>48</v>
      </c>
      <c r="C15" s="22" t="s">
        <v>54</v>
      </c>
      <c r="D15" s="23">
        <v>20</v>
      </c>
      <c r="E15" s="6" t="s">
        <v>50</v>
      </c>
      <c r="F15" s="20">
        <v>120</v>
      </c>
      <c r="G15" s="6" t="s">
        <v>51</v>
      </c>
      <c r="H15" s="17"/>
      <c r="I15" s="29" t="s">
        <v>52</v>
      </c>
      <c r="J15" s="32">
        <v>6950</v>
      </c>
      <c r="K15" s="33">
        <f>F15*J15</f>
        <v>834000</v>
      </c>
    </row>
    <row r="16" spans="1:11" s="18" customFormat="1" ht="25.5">
      <c r="A16" s="19">
        <f t="shared" si="0"/>
        <v>11</v>
      </c>
      <c r="B16" s="20" t="s">
        <v>55</v>
      </c>
      <c r="C16" s="34" t="s">
        <v>56</v>
      </c>
      <c r="D16" s="24" t="s">
        <v>58</v>
      </c>
      <c r="E16" s="6" t="s">
        <v>57</v>
      </c>
      <c r="F16" s="20">
        <v>24</v>
      </c>
      <c r="G16" s="6"/>
      <c r="H16" s="17"/>
      <c r="I16" s="29" t="s">
        <v>52</v>
      </c>
      <c r="J16" s="32">
        <v>2200</v>
      </c>
      <c r="K16" s="33">
        <f aca="true" t="shared" si="1" ref="K16:K21">F16*J16</f>
        <v>52800</v>
      </c>
    </row>
    <row r="17" spans="1:11" s="18" customFormat="1" ht="12.75">
      <c r="A17" s="19">
        <f t="shared" si="0"/>
        <v>12</v>
      </c>
      <c r="B17" s="20" t="s">
        <v>59</v>
      </c>
      <c r="C17" s="34" t="s">
        <v>60</v>
      </c>
      <c r="D17" s="23" t="s">
        <v>61</v>
      </c>
      <c r="E17" s="6" t="s">
        <v>57</v>
      </c>
      <c r="F17" s="20">
        <v>2</v>
      </c>
      <c r="G17" s="6"/>
      <c r="H17" s="17"/>
      <c r="I17" s="29" t="s">
        <v>62</v>
      </c>
      <c r="J17" s="32">
        <v>15940</v>
      </c>
      <c r="K17" s="33">
        <f t="shared" si="1"/>
        <v>31880</v>
      </c>
    </row>
    <row r="18" spans="1:11" s="18" customFormat="1" ht="12.75">
      <c r="A18" s="19">
        <f t="shared" si="0"/>
        <v>13</v>
      </c>
      <c r="B18" s="20" t="s">
        <v>63</v>
      </c>
      <c r="C18" s="22" t="s">
        <v>64</v>
      </c>
      <c r="D18" s="23"/>
      <c r="E18" s="6" t="s">
        <v>57</v>
      </c>
      <c r="F18" s="20">
        <v>3</v>
      </c>
      <c r="G18" s="6"/>
      <c r="H18" s="17"/>
      <c r="I18" s="29" t="s">
        <v>62</v>
      </c>
      <c r="J18" s="32">
        <v>840</v>
      </c>
      <c r="K18" s="33">
        <f t="shared" si="1"/>
        <v>2520</v>
      </c>
    </row>
    <row r="19" spans="1:11" s="18" customFormat="1" ht="12.75" customHeight="1">
      <c r="A19" s="19">
        <f t="shared" si="0"/>
        <v>14</v>
      </c>
      <c r="B19" s="20" t="s">
        <v>65</v>
      </c>
      <c r="C19" s="22" t="s">
        <v>68</v>
      </c>
      <c r="D19" s="23"/>
      <c r="E19" s="6" t="s">
        <v>57</v>
      </c>
      <c r="F19" s="20">
        <v>1</v>
      </c>
      <c r="G19" s="6" t="s">
        <v>66</v>
      </c>
      <c r="H19" s="17"/>
      <c r="I19" s="29" t="s">
        <v>67</v>
      </c>
      <c r="J19" s="32">
        <v>2875000</v>
      </c>
      <c r="K19" s="33">
        <f t="shared" si="1"/>
        <v>2875000</v>
      </c>
    </row>
    <row r="20" spans="1:11" s="18" customFormat="1" ht="12.75">
      <c r="A20" s="19">
        <f t="shared" si="0"/>
        <v>15</v>
      </c>
      <c r="B20" s="20" t="s">
        <v>69</v>
      </c>
      <c r="C20" s="22" t="s">
        <v>70</v>
      </c>
      <c r="D20" s="23"/>
      <c r="E20" s="6" t="s">
        <v>57</v>
      </c>
      <c r="F20" s="20">
        <v>1</v>
      </c>
      <c r="G20" s="6" t="s">
        <v>51</v>
      </c>
      <c r="H20" s="17"/>
      <c r="I20" s="29" t="s">
        <v>67</v>
      </c>
      <c r="J20" s="32">
        <v>6900</v>
      </c>
      <c r="K20" s="33">
        <f t="shared" si="1"/>
        <v>6900</v>
      </c>
    </row>
    <row r="21" spans="1:11" s="18" customFormat="1" ht="12.75">
      <c r="A21" s="19">
        <f t="shared" si="0"/>
        <v>16</v>
      </c>
      <c r="B21" s="20" t="s">
        <v>79</v>
      </c>
      <c r="C21" s="22" t="s">
        <v>80</v>
      </c>
      <c r="D21" s="23"/>
      <c r="E21" s="6" t="s">
        <v>81</v>
      </c>
      <c r="F21" s="20">
        <v>10</v>
      </c>
      <c r="G21" s="6"/>
      <c r="H21" s="17"/>
      <c r="I21" s="29" t="s">
        <v>82</v>
      </c>
      <c r="J21" s="32">
        <v>6200</v>
      </c>
      <c r="K21" s="33">
        <f t="shared" si="1"/>
        <v>62000</v>
      </c>
    </row>
    <row r="22" spans="1:11" s="18" customFormat="1" ht="12.75">
      <c r="A22" s="19">
        <f t="shared" si="0"/>
        <v>17</v>
      </c>
      <c r="B22" s="20" t="s">
        <v>79</v>
      </c>
      <c r="C22" s="22" t="s">
        <v>83</v>
      </c>
      <c r="D22" s="23"/>
      <c r="E22" s="6" t="s">
        <v>81</v>
      </c>
      <c r="F22" s="20">
        <v>12</v>
      </c>
      <c r="G22" s="6"/>
      <c r="H22" s="17"/>
      <c r="I22" s="29" t="s">
        <v>82</v>
      </c>
      <c r="J22" s="32">
        <v>6300</v>
      </c>
      <c r="K22" s="33">
        <f>F22*J22</f>
        <v>75600</v>
      </c>
    </row>
    <row r="23" spans="1:11" s="18" customFormat="1" ht="12.75">
      <c r="A23" s="19">
        <f t="shared" si="0"/>
        <v>18</v>
      </c>
      <c r="B23" s="20" t="s">
        <v>84</v>
      </c>
      <c r="C23" s="22" t="s">
        <v>85</v>
      </c>
      <c r="D23" s="23"/>
      <c r="E23" s="6" t="s">
        <v>81</v>
      </c>
      <c r="F23" s="20">
        <v>24</v>
      </c>
      <c r="G23" s="6"/>
      <c r="H23" s="17"/>
      <c r="I23" s="29" t="s">
        <v>82</v>
      </c>
      <c r="J23" s="32">
        <v>5900</v>
      </c>
      <c r="K23" s="33">
        <f>F23*J23</f>
        <v>141600</v>
      </c>
    </row>
    <row r="24" spans="1:11" s="18" customFormat="1" ht="12.75">
      <c r="A24" s="19">
        <f t="shared" si="0"/>
        <v>19</v>
      </c>
      <c r="B24" s="20" t="s">
        <v>84</v>
      </c>
      <c r="C24" s="22" t="s">
        <v>86</v>
      </c>
      <c r="D24" s="23"/>
      <c r="E24" s="6" t="s">
        <v>81</v>
      </c>
      <c r="F24" s="20">
        <v>18</v>
      </c>
      <c r="G24" s="6"/>
      <c r="H24" s="17"/>
      <c r="I24" s="29" t="s">
        <v>82</v>
      </c>
      <c r="J24" s="32">
        <v>5950</v>
      </c>
      <c r="K24" s="33">
        <f>F24*J24</f>
        <v>107100</v>
      </c>
    </row>
    <row r="25" spans="1:11" s="18" customFormat="1" ht="12.75">
      <c r="A25" s="19">
        <f t="shared" si="0"/>
        <v>20</v>
      </c>
      <c r="B25" s="20" t="s">
        <v>84</v>
      </c>
      <c r="C25" s="22" t="s">
        <v>87</v>
      </c>
      <c r="D25" s="23"/>
      <c r="E25" s="6" t="s">
        <v>81</v>
      </c>
      <c r="F25" s="20">
        <v>15</v>
      </c>
      <c r="G25" s="6"/>
      <c r="H25" s="17"/>
      <c r="I25" s="29" t="s">
        <v>82</v>
      </c>
      <c r="J25" s="32">
        <v>6050</v>
      </c>
      <c r="K25" s="33">
        <f>F25*J25</f>
        <v>90750</v>
      </c>
    </row>
    <row r="26" spans="1:11" s="18" customFormat="1" ht="12.75">
      <c r="A26" s="19">
        <f t="shared" si="0"/>
        <v>21</v>
      </c>
      <c r="B26" s="20" t="s">
        <v>84</v>
      </c>
      <c r="C26" s="22" t="s">
        <v>87</v>
      </c>
      <c r="D26" s="23"/>
      <c r="E26" s="6" t="s">
        <v>81</v>
      </c>
      <c r="F26" s="20">
        <v>13</v>
      </c>
      <c r="G26" s="6"/>
      <c r="H26" s="17"/>
      <c r="I26" s="29" t="s">
        <v>82</v>
      </c>
      <c r="J26" s="32">
        <v>6100</v>
      </c>
      <c r="K26" s="33">
        <f>F26*J26</f>
        <v>79300</v>
      </c>
    </row>
    <row r="27" spans="1:11" s="18" customFormat="1" ht="12.75">
      <c r="A27" s="19">
        <f t="shared" si="0"/>
        <v>22</v>
      </c>
      <c r="B27" s="20" t="s">
        <v>88</v>
      </c>
      <c r="C27" s="22">
        <v>100</v>
      </c>
      <c r="D27" s="23"/>
      <c r="E27" s="6" t="s">
        <v>89</v>
      </c>
      <c r="F27" s="20">
        <v>100</v>
      </c>
      <c r="G27" s="6"/>
      <c r="H27" s="17"/>
      <c r="I27" s="29" t="s">
        <v>82</v>
      </c>
      <c r="J27" s="32">
        <v>50</v>
      </c>
      <c r="K27" s="33">
        <f>F27*J27</f>
        <v>5000</v>
      </c>
    </row>
    <row r="28" spans="1:11" s="18" customFormat="1" ht="25.5">
      <c r="A28" s="19">
        <f t="shared" si="0"/>
        <v>23</v>
      </c>
      <c r="B28" s="20" t="s">
        <v>90</v>
      </c>
      <c r="C28" s="22"/>
      <c r="D28" s="23"/>
      <c r="E28" s="6" t="s">
        <v>81</v>
      </c>
      <c r="F28" s="20">
        <v>1</v>
      </c>
      <c r="G28" s="6" t="s">
        <v>91</v>
      </c>
      <c r="H28" s="17"/>
      <c r="I28" s="29" t="s">
        <v>82</v>
      </c>
      <c r="J28" s="32">
        <v>5500</v>
      </c>
      <c r="K28" s="33">
        <f>F28*J28</f>
        <v>5500</v>
      </c>
    </row>
  </sheetData>
  <sheetProtection/>
  <autoFilter ref="C5:D13"/>
  <printOptions horizontalCentered="1"/>
  <pageMargins left="0.7874015748031497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&amp;L614030, г. Пермь, а/я 5077&amp;Cт. 8-9504596895&amp;Rфакс 8-342-2759565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mix</cp:lastModifiedBy>
  <cp:lastPrinted>2006-10-16T17:29:59Z</cp:lastPrinted>
  <dcterms:created xsi:type="dcterms:W3CDTF">2006-06-23T03:01:49Z</dcterms:created>
  <dcterms:modified xsi:type="dcterms:W3CDTF">2009-05-15T05:24:35Z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